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mo\OneDrive\Desktop\Github-repository\Projects\Excel\"/>
    </mc:Choice>
  </mc:AlternateContent>
  <xr:revisionPtr revIDLastSave="0" documentId="8_{A96EED73-06F7-4B9E-9FB1-CE94767BDE2B}" xr6:coauthVersionLast="47" xr6:coauthVersionMax="47" xr10:uidLastSave="{00000000-0000-0000-0000-000000000000}"/>
  <bookViews>
    <workbookView xWindow="-108" yWindow="-108" windowWidth="23256" windowHeight="13176" activeTab="1"/>
  </bookViews>
  <sheets>
    <sheet name="Comparison of large values " sheetId="5" r:id="rId1"/>
    <sheet name="Data" sheetId="1" r:id="rId2"/>
  </sheets>
  <definedNames>
    <definedName name="_xlnm._FilterDatabase" localSheetId="1" hidden="1">Data!$M$1:$N$2538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F7" i="5"/>
  <c r="F8" i="5"/>
  <c r="F9" i="5"/>
  <c r="F10" i="5"/>
  <c r="F11" i="5"/>
  <c r="F6" i="5"/>
  <c r="O12" i="1"/>
  <c r="N775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" i="1"/>
  <c r="K2" i="1"/>
  <c r="N2048" i="1"/>
  <c r="N1831" i="1"/>
  <c r="N1528" i="1"/>
  <c r="N1789" i="1"/>
  <c r="O3" i="1"/>
  <c r="N2087" i="1"/>
  <c r="N1708" i="1"/>
  <c r="N1400" i="1"/>
  <c r="N1672" i="1"/>
  <c r="N1880" i="1"/>
  <c r="N1321" i="1"/>
  <c r="N1853" i="1"/>
  <c r="N1656" i="1"/>
  <c r="N1959" i="1"/>
  <c r="N889" i="1"/>
  <c r="N1774" i="1"/>
  <c r="N1981" i="1"/>
  <c r="N1870" i="1"/>
  <c r="N2215" i="1"/>
  <c r="N1802" i="1"/>
  <c r="N1917" i="1"/>
  <c r="N1155" i="1"/>
  <c r="N2045" i="1"/>
  <c r="N1998" i="1"/>
  <c r="N2343" i="1"/>
  <c r="N2314" i="1"/>
  <c r="N1961" i="1"/>
  <c r="N1463" i="1"/>
  <c r="N2109" i="1"/>
  <c r="N2126" i="1"/>
  <c r="N1469" i="1"/>
  <c r="N1955" i="1"/>
  <c r="N1591" i="1"/>
  <c r="N2173" i="1"/>
  <c r="N1420" i="1"/>
  <c r="N1712" i="1"/>
  <c r="N923" i="1"/>
  <c r="N1511" i="1"/>
  <c r="N1941" i="1"/>
  <c r="N1448" i="1"/>
  <c r="N1910" i="1"/>
  <c r="N1735" i="1"/>
  <c r="N2255" i="1"/>
  <c r="N2112" i="1"/>
  <c r="N2147" i="1"/>
  <c r="N985" i="1"/>
  <c r="N1447" i="1"/>
  <c r="N1575" i="1"/>
  <c r="N1695" i="1"/>
  <c r="N1781" i="1"/>
  <c r="N1845" i="1"/>
  <c r="N1909" i="1"/>
  <c r="N1973" i="1"/>
  <c r="N2037" i="1"/>
  <c r="N2101" i="1"/>
  <c r="N2165" i="1"/>
  <c r="N1381" i="1"/>
  <c r="N1512" i="1"/>
  <c r="N1640" i="1"/>
  <c r="N1765" i="1"/>
  <c r="N1846" i="1"/>
  <c r="N1974" i="1"/>
  <c r="N2102" i="1"/>
  <c r="N1357" i="1"/>
  <c r="N1628" i="1"/>
  <c r="N1807" i="1"/>
  <c r="N1935" i="1"/>
  <c r="N2063" i="1"/>
  <c r="N2191" i="1"/>
  <c r="N2319" i="1"/>
  <c r="N1421" i="1"/>
  <c r="N1675" i="1"/>
  <c r="N1856" i="1"/>
  <c r="N2016" i="1"/>
  <c r="N2200" i="1"/>
  <c r="N1897" i="1"/>
  <c r="N1728" i="1"/>
  <c r="N2250" i="1"/>
  <c r="N1891" i="1"/>
  <c r="N1382" i="1"/>
  <c r="N1577" i="1"/>
  <c r="N1076" i="1"/>
  <c r="N1277" i="1"/>
  <c r="N1607" i="1"/>
  <c r="N1797" i="1"/>
  <c r="N1861" i="1"/>
  <c r="N1925" i="1"/>
  <c r="N1989" i="1"/>
  <c r="N2053" i="1"/>
  <c r="N2117" i="1"/>
  <c r="N2181" i="1"/>
  <c r="N1416" i="1"/>
  <c r="N1544" i="1"/>
  <c r="N1671" i="1"/>
  <c r="N1782" i="1"/>
  <c r="N1894" i="1"/>
  <c r="N2022" i="1"/>
  <c r="N2150" i="1"/>
  <c r="N1468" i="1"/>
  <c r="N1711" i="1"/>
  <c r="N1855" i="1"/>
  <c r="N1983" i="1"/>
  <c r="N2111" i="1"/>
  <c r="N2239" i="1"/>
  <c r="N2367" i="1"/>
  <c r="N1517" i="1"/>
  <c r="N1747" i="1"/>
  <c r="N1888" i="1"/>
  <c r="N2072" i="1"/>
  <c r="N1367" i="1"/>
  <c r="N2025" i="1"/>
  <c r="N1866" i="1"/>
  <c r="N2378" i="1"/>
  <c r="N2019" i="1"/>
  <c r="N1089" i="1"/>
  <c r="N1352" i="1"/>
  <c r="N1479" i="1"/>
  <c r="N1720" i="1"/>
  <c r="N1341" i="1"/>
  <c r="N1495" i="1"/>
  <c r="N1623" i="1"/>
  <c r="N1732" i="1"/>
  <c r="N1805" i="1"/>
  <c r="N1869" i="1"/>
  <c r="N1933" i="1"/>
  <c r="N1997" i="1"/>
  <c r="N2061" i="1"/>
  <c r="N2125" i="1"/>
  <c r="N697" i="1"/>
  <c r="N1432" i="1"/>
  <c r="N1560" i="1"/>
  <c r="N1684" i="1"/>
  <c r="N1790" i="1"/>
  <c r="N1902" i="1"/>
  <c r="N2030" i="1"/>
  <c r="N2158" i="1"/>
  <c r="N1484" i="1"/>
  <c r="N1724" i="1"/>
  <c r="N1863" i="1"/>
  <c r="N1991" i="1"/>
  <c r="N2119" i="1"/>
  <c r="N2247" i="1"/>
  <c r="N2375" i="1"/>
  <c r="N1533" i="1"/>
  <c r="N1757" i="1"/>
  <c r="N1920" i="1"/>
  <c r="N2080" i="1"/>
  <c r="N1423" i="1"/>
  <c r="N2089" i="1"/>
  <c r="N1930" i="1"/>
  <c r="N1412" i="1"/>
  <c r="N2083" i="1"/>
  <c r="N1515" i="1"/>
  <c r="N721" i="1"/>
  <c r="N1376" i="1"/>
  <c r="N1877" i="1"/>
  <c r="N2133" i="1"/>
  <c r="N1696" i="1"/>
  <c r="N2166" i="1"/>
  <c r="N2127" i="1"/>
  <c r="N1944" i="1"/>
  <c r="N1540" i="1"/>
  <c r="N1639" i="1"/>
  <c r="N2005" i="1"/>
  <c r="N1576" i="1"/>
  <c r="N1500" i="1"/>
  <c r="N2383" i="1"/>
  <c r="N1551" i="1"/>
  <c r="N1257" i="1"/>
  <c r="N1399" i="1"/>
  <c r="N1527" i="1"/>
  <c r="N1655" i="1"/>
  <c r="N1753" i="1"/>
  <c r="N1821" i="1"/>
  <c r="N1885" i="1"/>
  <c r="N1949" i="1"/>
  <c r="N2013" i="1"/>
  <c r="N2077" i="1"/>
  <c r="N2141" i="1"/>
  <c r="N1177" i="1"/>
  <c r="N1464" i="1"/>
  <c r="N1592" i="1"/>
  <c r="N1709" i="1"/>
  <c r="N1822" i="1"/>
  <c r="N1934" i="1"/>
  <c r="N2062" i="1"/>
  <c r="N2190" i="1"/>
  <c r="N1548" i="1"/>
  <c r="N1766" i="1"/>
  <c r="N1895" i="1"/>
  <c r="N2023" i="1"/>
  <c r="N2151" i="1"/>
  <c r="N2279" i="1"/>
  <c r="N1219" i="1"/>
  <c r="N1597" i="1"/>
  <c r="N1792" i="1"/>
  <c r="N1952" i="1"/>
  <c r="N2136" i="1"/>
  <c r="N1676" i="1"/>
  <c r="N1317" i="1"/>
  <c r="N2058" i="1"/>
  <c r="N1667" i="1"/>
  <c r="N2243" i="1"/>
  <c r="N1698" i="1"/>
  <c r="N1056" i="1"/>
  <c r="N1743" i="1"/>
  <c r="N2069" i="1"/>
  <c r="N1806" i="1"/>
  <c r="N1871" i="1"/>
  <c r="N1549" i="1"/>
  <c r="N2153" i="1"/>
  <c r="N925" i="1"/>
  <c r="N1415" i="1"/>
  <c r="N1543" i="1"/>
  <c r="N1669" i="1"/>
  <c r="N1764" i="1"/>
  <c r="N1829" i="1"/>
  <c r="N1893" i="1"/>
  <c r="N1957" i="1"/>
  <c r="N2021" i="1"/>
  <c r="N2085" i="1"/>
  <c r="N2149" i="1"/>
  <c r="N1285" i="1"/>
  <c r="N1480" i="1"/>
  <c r="N1608" i="1"/>
  <c r="N1733" i="1"/>
  <c r="N1830" i="1"/>
  <c r="N1958" i="1"/>
  <c r="N2086" i="1"/>
  <c r="N1197" i="1"/>
  <c r="N1596" i="1"/>
  <c r="N1791" i="1"/>
  <c r="N1919" i="1"/>
  <c r="N2047" i="1"/>
  <c r="N2175" i="1"/>
  <c r="N2303" i="1"/>
  <c r="N1384" i="1"/>
  <c r="N1645" i="1"/>
  <c r="N1816" i="1"/>
  <c r="N1984" i="1"/>
  <c r="N2144" i="1"/>
  <c r="N1768" i="1"/>
  <c r="N1488" i="1"/>
  <c r="N2122" i="1"/>
  <c r="N1761" i="1"/>
  <c r="N2371" i="1"/>
  <c r="N1442" i="1"/>
  <c r="N633" i="1"/>
  <c r="N1813" i="1"/>
  <c r="N1005" i="1"/>
  <c r="N2038" i="1"/>
  <c r="N1999" i="1"/>
  <c r="N1767" i="1"/>
  <c r="N1994" i="1"/>
  <c r="N449" i="1"/>
  <c r="N1431" i="1"/>
  <c r="N1559" i="1"/>
  <c r="N1683" i="1"/>
  <c r="N1773" i="1"/>
  <c r="N1837" i="1"/>
  <c r="N1901" i="1"/>
  <c r="N1965" i="1"/>
  <c r="N2029" i="1"/>
  <c r="N2093" i="1"/>
  <c r="N2157" i="1"/>
  <c r="N1349" i="1"/>
  <c r="N1496" i="1"/>
  <c r="N1624" i="1"/>
  <c r="N1755" i="1"/>
  <c r="N1838" i="1"/>
  <c r="N1966" i="1"/>
  <c r="N2094" i="1"/>
  <c r="N1293" i="1"/>
  <c r="N1612" i="1"/>
  <c r="N1799" i="1"/>
  <c r="N1927" i="1"/>
  <c r="N2055" i="1"/>
  <c r="N2183" i="1"/>
  <c r="N2311" i="1"/>
  <c r="N1405" i="1"/>
  <c r="N1661" i="1"/>
  <c r="N1824" i="1"/>
  <c r="N2008" i="1"/>
  <c r="N2176" i="1"/>
  <c r="N1833" i="1"/>
  <c r="N1616" i="1"/>
  <c r="N2186" i="1"/>
  <c r="N1827" i="1"/>
  <c r="N1638" i="1"/>
  <c r="N1083" i="1"/>
  <c r="N2300" i="1"/>
  <c r="N2382" i="1"/>
  <c r="N359" i="1"/>
  <c r="N90" i="1"/>
  <c r="N602" i="1"/>
  <c r="N1002" i="1"/>
  <c r="N867" i="1"/>
  <c r="N772" i="1"/>
  <c r="N948" i="1"/>
  <c r="N1116" i="1"/>
  <c r="N161" i="1"/>
  <c r="N773" i="1"/>
  <c r="N297" i="1"/>
  <c r="N782" i="1"/>
  <c r="N958" i="1"/>
  <c r="N1126" i="1"/>
  <c r="N561" i="1"/>
  <c r="N823" i="1"/>
  <c r="N991" i="1"/>
  <c r="N1119" i="1"/>
  <c r="N1247" i="1"/>
  <c r="N688" i="1"/>
  <c r="N816" i="1"/>
  <c r="N944" i="1"/>
  <c r="N1008" i="1"/>
  <c r="N1072" i="1"/>
  <c r="N1136" i="1"/>
  <c r="N1200" i="1"/>
  <c r="N65" i="1"/>
  <c r="N969" i="1"/>
  <c r="N1139" i="1"/>
  <c r="N1271" i="1"/>
  <c r="N1335" i="1"/>
  <c r="N849" i="1"/>
  <c r="N1057" i="1"/>
  <c r="N1226" i="1"/>
  <c r="N1304" i="1"/>
  <c r="N193" i="1"/>
  <c r="N973" i="1"/>
  <c r="N1145" i="1"/>
  <c r="N1273" i="1"/>
  <c r="N1337" i="1"/>
  <c r="N1401" i="1"/>
  <c r="N1465" i="1"/>
  <c r="N1529" i="1"/>
  <c r="N1593" i="1"/>
  <c r="N1657" i="1"/>
  <c r="N1721" i="1"/>
  <c r="N955" i="1"/>
  <c r="N1125" i="1"/>
  <c r="N1266" i="1"/>
  <c r="N1330" i="1"/>
  <c r="N1394" i="1"/>
  <c r="N1458" i="1"/>
  <c r="N1522" i="1"/>
  <c r="N1586" i="1"/>
  <c r="N1650" i="1"/>
  <c r="N1714" i="1"/>
  <c r="N321" i="1"/>
  <c r="N979" i="1"/>
  <c r="N1149" i="1"/>
  <c r="N1275" i="1"/>
  <c r="N1339" i="1"/>
  <c r="N1403" i="1"/>
  <c r="N1467" i="1"/>
  <c r="N1531" i="1"/>
  <c r="N1595" i="1"/>
  <c r="N1659" i="1"/>
  <c r="N961" i="1"/>
  <c r="N1131" i="1"/>
  <c r="N1268" i="1"/>
  <c r="N1332" i="1"/>
  <c r="N1396" i="1"/>
  <c r="N965" i="1"/>
  <c r="N1137" i="1"/>
  <c r="N1270" i="1"/>
  <c r="N1334" i="1"/>
  <c r="N1398" i="1"/>
  <c r="N1462" i="1"/>
  <c r="N1526" i="1"/>
  <c r="N1590" i="1"/>
  <c r="N1654" i="1"/>
  <c r="N1718" i="1"/>
  <c r="N2363" i="1"/>
  <c r="N2299" i="1"/>
  <c r="N2235" i="1"/>
  <c r="N2225" i="1"/>
  <c r="N615" i="1"/>
  <c r="N154" i="1"/>
  <c r="N666" i="1"/>
  <c r="N1066" i="1"/>
  <c r="N217" i="1"/>
  <c r="N796" i="1"/>
  <c r="N964" i="1"/>
  <c r="N1140" i="1"/>
  <c r="N353" i="1"/>
  <c r="N789" i="1"/>
  <c r="N489" i="1"/>
  <c r="N806" i="1"/>
  <c r="N974" i="1"/>
  <c r="N1150" i="1"/>
  <c r="N651" i="1"/>
  <c r="N839" i="1"/>
  <c r="N1015" i="1"/>
  <c r="N1143" i="1"/>
  <c r="N57" i="1"/>
  <c r="N712" i="1"/>
  <c r="N840" i="1"/>
  <c r="N952" i="1"/>
  <c r="N1016" i="1"/>
  <c r="N1080" i="1"/>
  <c r="N1144" i="1"/>
  <c r="N1208" i="1"/>
  <c r="N577" i="1"/>
  <c r="N989" i="1"/>
  <c r="N1161" i="1"/>
  <c r="N1279" i="1"/>
  <c r="N1343" i="1"/>
  <c r="N907" i="1"/>
  <c r="N1077" i="1"/>
  <c r="N1238" i="1"/>
  <c r="N1312" i="1"/>
  <c r="N635" i="1"/>
  <c r="N995" i="1"/>
  <c r="N1165" i="1"/>
  <c r="N1281" i="1"/>
  <c r="N1345" i="1"/>
  <c r="N1409" i="1"/>
  <c r="N1473" i="1"/>
  <c r="N1537" i="1"/>
  <c r="N1601" i="1"/>
  <c r="N1665" i="1"/>
  <c r="N257" i="1"/>
  <c r="N977" i="1"/>
  <c r="N1147" i="1"/>
  <c r="N1274" i="1"/>
  <c r="N1338" i="1"/>
  <c r="N1402" i="1"/>
  <c r="N1466" i="1"/>
  <c r="N1530" i="1"/>
  <c r="N1594" i="1"/>
  <c r="N1658" i="1"/>
  <c r="N1722" i="1"/>
  <c r="N676" i="1"/>
  <c r="N1001" i="1"/>
  <c r="N1171" i="1"/>
  <c r="N1283" i="1"/>
  <c r="N1347" i="1"/>
  <c r="N1411" i="1"/>
  <c r="N1475" i="1"/>
  <c r="N1539" i="1"/>
  <c r="N1603" i="1"/>
  <c r="N385" i="1"/>
  <c r="N981" i="1"/>
  <c r="N1153" i="1"/>
  <c r="N1276" i="1"/>
  <c r="N1340" i="1"/>
  <c r="N513" i="1"/>
  <c r="N987" i="1"/>
  <c r="N1157" i="1"/>
  <c r="N1278" i="1"/>
  <c r="N1342" i="1"/>
  <c r="N1406" i="1"/>
  <c r="N1470" i="1"/>
  <c r="N1534" i="1"/>
  <c r="N1598" i="1"/>
  <c r="N1662" i="1"/>
  <c r="N1726" i="1"/>
  <c r="N2355" i="1"/>
  <c r="N2291" i="1"/>
  <c r="N2227" i="1"/>
  <c r="N411" i="1"/>
  <c r="N192" i="1"/>
  <c r="N218" i="1"/>
  <c r="N329" i="1"/>
  <c r="N1130" i="1"/>
  <c r="N537" i="1"/>
  <c r="N820" i="1"/>
  <c r="N988" i="1"/>
  <c r="N1156" i="1"/>
  <c r="N545" i="1"/>
  <c r="N813" i="1"/>
  <c r="N604" i="1"/>
  <c r="N830" i="1"/>
  <c r="N998" i="1"/>
  <c r="N1166" i="1"/>
  <c r="N695" i="1"/>
  <c r="N863" i="1"/>
  <c r="N1031" i="1"/>
  <c r="N1159" i="1"/>
  <c r="N185" i="1"/>
  <c r="N728" i="1"/>
  <c r="N856" i="1"/>
  <c r="N960" i="1"/>
  <c r="N1024" i="1"/>
  <c r="N1088" i="1"/>
  <c r="N1152" i="1"/>
  <c r="N1216" i="1"/>
  <c r="N713" i="1"/>
  <c r="N1011" i="1"/>
  <c r="N1181" i="1"/>
  <c r="N1287" i="1"/>
  <c r="N1351" i="1"/>
  <c r="N929" i="1"/>
  <c r="N1099" i="1"/>
  <c r="N1251" i="1"/>
  <c r="N1320" i="1"/>
  <c r="N729" i="1"/>
  <c r="N1017" i="1"/>
  <c r="N1187" i="1"/>
  <c r="N1289" i="1"/>
  <c r="N1353" i="1"/>
  <c r="N1417" i="1"/>
  <c r="N1481" i="1"/>
  <c r="N1545" i="1"/>
  <c r="N1609" i="1"/>
  <c r="N1673" i="1"/>
  <c r="N657" i="1"/>
  <c r="N997" i="1"/>
  <c r="N1169" i="1"/>
  <c r="N1282" i="1"/>
  <c r="N1346" i="1"/>
  <c r="N1410" i="1"/>
  <c r="N1474" i="1"/>
  <c r="N1538" i="1"/>
  <c r="N1602" i="1"/>
  <c r="N1666" i="1"/>
  <c r="N1730" i="1"/>
  <c r="N745" i="1"/>
  <c r="N1021" i="1"/>
  <c r="N1193" i="1"/>
  <c r="N1291" i="1"/>
  <c r="N1355" i="1"/>
  <c r="N1419" i="1"/>
  <c r="N1483" i="1"/>
  <c r="N1547" i="1"/>
  <c r="N1611" i="1"/>
  <c r="N689" i="1"/>
  <c r="N1003" i="1"/>
  <c r="N1173" i="1"/>
  <c r="N1284" i="1"/>
  <c r="N1348" i="1"/>
  <c r="N705" i="1"/>
  <c r="N1009" i="1"/>
  <c r="N1179" i="1"/>
  <c r="N1286" i="1"/>
  <c r="N1350" i="1"/>
  <c r="N1414" i="1"/>
  <c r="N1478" i="1"/>
  <c r="N1542" i="1"/>
  <c r="N1606" i="1"/>
  <c r="N1670" i="1"/>
  <c r="N1734" i="1"/>
  <c r="N2347" i="1"/>
  <c r="N2283" i="1"/>
  <c r="N2219" i="1"/>
  <c r="N324" i="1"/>
  <c r="N408" i="1"/>
  <c r="N282" i="1"/>
  <c r="N681" i="1"/>
  <c r="N1194" i="1"/>
  <c r="N643" i="1"/>
  <c r="N836" i="1"/>
  <c r="N1012" i="1"/>
  <c r="N1180" i="1"/>
  <c r="N625" i="1"/>
  <c r="N837" i="1"/>
  <c r="N668" i="1"/>
  <c r="N846" i="1"/>
  <c r="N1022" i="1"/>
  <c r="N1190" i="1"/>
  <c r="N711" i="1"/>
  <c r="N887" i="1"/>
  <c r="N1047" i="1"/>
  <c r="N1175" i="1"/>
  <c r="N313" i="1"/>
  <c r="N744" i="1"/>
  <c r="N872" i="1"/>
  <c r="N968" i="1"/>
  <c r="N1032" i="1"/>
  <c r="N1096" i="1"/>
  <c r="N1160" i="1"/>
  <c r="N1224" i="1"/>
  <c r="N777" i="1"/>
  <c r="N1033" i="1"/>
  <c r="N1203" i="1"/>
  <c r="N1295" i="1"/>
  <c r="N1359" i="1"/>
  <c r="N949" i="1"/>
  <c r="N1121" i="1"/>
  <c r="N1264" i="1"/>
  <c r="N1328" i="1"/>
  <c r="N793" i="1"/>
  <c r="N1037" i="1"/>
  <c r="N1209" i="1"/>
  <c r="N1297" i="1"/>
  <c r="N1361" i="1"/>
  <c r="N1425" i="1"/>
  <c r="N1489" i="1"/>
  <c r="N1553" i="1"/>
  <c r="N1617" i="1"/>
  <c r="N1681" i="1"/>
  <c r="N737" i="1"/>
  <c r="N1019" i="1"/>
  <c r="N1189" i="1"/>
  <c r="N1290" i="1"/>
  <c r="N1354" i="1"/>
  <c r="N1418" i="1"/>
  <c r="N1482" i="1"/>
  <c r="N1546" i="1"/>
  <c r="N1610" i="1"/>
  <c r="N1674" i="1"/>
  <c r="N1738" i="1"/>
  <c r="N809" i="1"/>
  <c r="N1043" i="1"/>
  <c r="N1213" i="1"/>
  <c r="N1299" i="1"/>
  <c r="N1363" i="1"/>
  <c r="N1427" i="1"/>
  <c r="N1491" i="1"/>
  <c r="N1555" i="1"/>
  <c r="N1619" i="1"/>
  <c r="N753" i="1"/>
  <c r="N1025" i="1"/>
  <c r="N1195" i="1"/>
  <c r="N1292" i="1"/>
  <c r="N1356" i="1"/>
  <c r="N769" i="1"/>
  <c r="N1029" i="1"/>
  <c r="N1201" i="1"/>
  <c r="N1294" i="1"/>
  <c r="N1358" i="1"/>
  <c r="N1422" i="1"/>
  <c r="N1486" i="1"/>
  <c r="N1550" i="1"/>
  <c r="N1614" i="1"/>
  <c r="N237" i="1"/>
  <c r="N488" i="1"/>
  <c r="N346" i="1"/>
  <c r="N746" i="1"/>
  <c r="N273" i="1"/>
  <c r="N692" i="1"/>
  <c r="N860" i="1"/>
  <c r="N1028" i="1"/>
  <c r="N1204" i="1"/>
  <c r="N685" i="1"/>
  <c r="N853" i="1"/>
  <c r="N702" i="1"/>
  <c r="N870" i="1"/>
  <c r="N1038" i="1"/>
  <c r="N1214" i="1"/>
  <c r="N735" i="1"/>
  <c r="N70" i="1"/>
  <c r="N576" i="1"/>
  <c r="N410" i="1"/>
  <c r="N810" i="1"/>
  <c r="N660" i="1"/>
  <c r="N708" i="1"/>
  <c r="N884" i="1"/>
  <c r="N1052" i="1"/>
  <c r="N1220" i="1"/>
  <c r="N709" i="1"/>
  <c r="N877" i="1"/>
  <c r="N718" i="1"/>
  <c r="N894" i="1"/>
  <c r="N1062" i="1"/>
  <c r="N49" i="1"/>
  <c r="N759" i="1"/>
  <c r="N927" i="1"/>
  <c r="N1079" i="1"/>
  <c r="N1207" i="1"/>
  <c r="N569" i="1"/>
  <c r="N776" i="1"/>
  <c r="N904" i="1"/>
  <c r="N984" i="1"/>
  <c r="N1048" i="1"/>
  <c r="N1112" i="1"/>
  <c r="N1176" i="1"/>
  <c r="N1240" i="1"/>
  <c r="N905" i="1"/>
  <c r="N1075" i="1"/>
  <c r="N1237" i="1"/>
  <c r="N1311" i="1"/>
  <c r="N612" i="1"/>
  <c r="N993" i="1"/>
  <c r="N1163" i="1"/>
  <c r="N1280" i="1"/>
  <c r="N1344" i="1"/>
  <c r="N909" i="1"/>
  <c r="N1081" i="1"/>
  <c r="N1241" i="1"/>
  <c r="N1313" i="1"/>
  <c r="N1377" i="1"/>
  <c r="N1441" i="1"/>
  <c r="N1505" i="1"/>
  <c r="N1569" i="1"/>
  <c r="N1633" i="1"/>
  <c r="N1697" i="1"/>
  <c r="N865" i="1"/>
  <c r="N1061" i="1"/>
  <c r="N1229" i="1"/>
  <c r="N1306" i="1"/>
  <c r="N1370" i="1"/>
  <c r="N1434" i="1"/>
  <c r="N1498" i="1"/>
  <c r="N1562" i="1"/>
  <c r="N1626" i="1"/>
  <c r="N1690" i="1"/>
  <c r="N1754" i="1"/>
  <c r="N915" i="1"/>
  <c r="N1085" i="1"/>
  <c r="N1243" i="1"/>
  <c r="N1315" i="1"/>
  <c r="N1379" i="1"/>
  <c r="N1443" i="1"/>
  <c r="N1507" i="1"/>
  <c r="N1571" i="1"/>
  <c r="N1635" i="1"/>
  <c r="N881" i="1"/>
  <c r="N1067" i="1"/>
  <c r="N1233" i="1"/>
  <c r="N1308" i="1"/>
  <c r="N1372" i="1"/>
  <c r="N897" i="1"/>
  <c r="N1073" i="1"/>
  <c r="N1235" i="1"/>
  <c r="N1310" i="1"/>
  <c r="N1374" i="1"/>
  <c r="N1438" i="1"/>
  <c r="N1502" i="1"/>
  <c r="N1566" i="1"/>
  <c r="N1630" i="1"/>
  <c r="N1694" i="1"/>
  <c r="N1758" i="1"/>
  <c r="N2323" i="1"/>
  <c r="N2259" i="1"/>
  <c r="N2195" i="1"/>
  <c r="N2208" i="1"/>
  <c r="N103" i="1"/>
  <c r="N26" i="1"/>
  <c r="N538" i="1"/>
  <c r="N938" i="1"/>
  <c r="N803" i="1"/>
  <c r="N756" i="1"/>
  <c r="N924" i="1"/>
  <c r="N1092" i="1"/>
  <c r="N33" i="1"/>
  <c r="N749" i="1"/>
  <c r="N105" i="1"/>
  <c r="N766" i="1"/>
  <c r="N934" i="1"/>
  <c r="N1102" i="1"/>
  <c r="N433" i="1"/>
  <c r="N799" i="1"/>
  <c r="N967" i="1"/>
  <c r="N1111" i="1"/>
  <c r="N1239" i="1"/>
  <c r="N675" i="1"/>
  <c r="N808" i="1"/>
  <c r="N936" i="1"/>
  <c r="N1000" i="1"/>
  <c r="N1064" i="1"/>
  <c r="N1128" i="1"/>
  <c r="N1192" i="1"/>
  <c r="N1256" i="1"/>
  <c r="N947" i="1"/>
  <c r="N1117" i="1"/>
  <c r="N1262" i="1"/>
  <c r="N1327" i="1"/>
  <c r="N785" i="1"/>
  <c r="N1035" i="1"/>
  <c r="N1205" i="1"/>
  <c r="N1296" i="1"/>
  <c r="N1360" i="1"/>
  <c r="N953" i="1"/>
  <c r="N1123" i="1"/>
  <c r="N1265" i="1"/>
  <c r="N1329" i="1"/>
  <c r="N1393" i="1"/>
  <c r="N1457" i="1"/>
  <c r="N1521" i="1"/>
  <c r="N1585" i="1"/>
  <c r="N1649" i="1"/>
  <c r="N1713" i="1"/>
  <c r="N933" i="1"/>
  <c r="N1105" i="1"/>
  <c r="N1254" i="1"/>
  <c r="N1322" i="1"/>
  <c r="N1386" i="1"/>
  <c r="N1450" i="1"/>
  <c r="N1514" i="1"/>
  <c r="N1578" i="1"/>
  <c r="N1642" i="1"/>
  <c r="N1706" i="1"/>
  <c r="N1770" i="1"/>
  <c r="N957" i="1"/>
  <c r="N1129" i="1"/>
  <c r="N1267" i="1"/>
  <c r="N1331" i="1"/>
  <c r="N1395" i="1"/>
  <c r="N1459" i="1"/>
  <c r="N1523" i="1"/>
  <c r="N1587" i="1"/>
  <c r="N1651" i="1"/>
  <c r="N939" i="1"/>
  <c r="N1109" i="1"/>
  <c r="N1258" i="1"/>
  <c r="N1324" i="1"/>
  <c r="N1388" i="1"/>
  <c r="N945" i="1"/>
  <c r="N1115" i="1"/>
  <c r="N1261" i="1"/>
  <c r="N1326" i="1"/>
  <c r="N1390" i="1"/>
  <c r="N1454" i="1"/>
  <c r="N1518" i="1"/>
  <c r="N1582" i="1"/>
  <c r="N1646" i="1"/>
  <c r="N640" i="1"/>
  <c r="N725" i="1"/>
  <c r="N951" i="1"/>
  <c r="N792" i="1"/>
  <c r="N1120" i="1"/>
  <c r="N1097" i="1"/>
  <c r="N1013" i="1"/>
  <c r="N931" i="1"/>
  <c r="N1385" i="1"/>
  <c r="N1641" i="1"/>
  <c r="N1242" i="1"/>
  <c r="N1506" i="1"/>
  <c r="N1762" i="1"/>
  <c r="N1323" i="1"/>
  <c r="N1579" i="1"/>
  <c r="N1245" i="1"/>
  <c r="N1093" i="1"/>
  <c r="N1446" i="1"/>
  <c r="N1686" i="1"/>
  <c r="N2331" i="1"/>
  <c r="N2203" i="1"/>
  <c r="N2131" i="1"/>
  <c r="N2067" i="1"/>
  <c r="N2003" i="1"/>
  <c r="N1939" i="1"/>
  <c r="N1875" i="1"/>
  <c r="N1811" i="1"/>
  <c r="N1740" i="1"/>
  <c r="N1636" i="1"/>
  <c r="N1508" i="1"/>
  <c r="N1373" i="1"/>
  <c r="N2362" i="1"/>
  <c r="N2298" i="1"/>
  <c r="N2234" i="1"/>
  <c r="N2170" i="1"/>
  <c r="N2106" i="1"/>
  <c r="N2042" i="1"/>
  <c r="N1978" i="1"/>
  <c r="N1914" i="1"/>
  <c r="N1850" i="1"/>
  <c r="N1786" i="1"/>
  <c r="N1703" i="1"/>
  <c r="N1584" i="1"/>
  <c r="N1456" i="1"/>
  <c r="N1091" i="1"/>
  <c r="N2137" i="1"/>
  <c r="N2073" i="1"/>
  <c r="N2009" i="1"/>
  <c r="N1945" i="1"/>
  <c r="N1881" i="1"/>
  <c r="N1817" i="1"/>
  <c r="N1748" i="1"/>
  <c r="N1647" i="1"/>
  <c r="N1519" i="1"/>
  <c r="N1389" i="1"/>
  <c r="N2184" i="1"/>
  <c r="N2120" i="1"/>
  <c r="N2056" i="1"/>
  <c r="N1992" i="1"/>
  <c r="N1928" i="1"/>
  <c r="N1864" i="1"/>
  <c r="N1800" i="1"/>
  <c r="N1725" i="1"/>
  <c r="N1613" i="1"/>
  <c r="N1485" i="1"/>
  <c r="N1301" i="1"/>
  <c r="N2351" i="1"/>
  <c r="N2287" i="1"/>
  <c r="N2223" i="1"/>
  <c r="N2159" i="1"/>
  <c r="N2095" i="1"/>
  <c r="N2031" i="1"/>
  <c r="N1967" i="1"/>
  <c r="N1903" i="1"/>
  <c r="N1839" i="1"/>
  <c r="N1775" i="1"/>
  <c r="N1685" i="1"/>
  <c r="N1564" i="1"/>
  <c r="N1436" i="1"/>
  <c r="N761" i="1"/>
  <c r="N2134" i="1"/>
  <c r="N2070" i="1"/>
  <c r="N2006" i="1"/>
  <c r="N1942" i="1"/>
  <c r="N1878" i="1"/>
  <c r="N1814" i="1"/>
  <c r="N1744" i="1"/>
  <c r="N474" i="1"/>
  <c r="N901" i="1"/>
  <c r="N1055" i="1"/>
  <c r="N880" i="1"/>
  <c r="N1168" i="1"/>
  <c r="N1225" i="1"/>
  <c r="N1141" i="1"/>
  <c r="N1059" i="1"/>
  <c r="N1433" i="1"/>
  <c r="N1689" i="1"/>
  <c r="N1298" i="1"/>
  <c r="N1554" i="1"/>
  <c r="N873" i="1"/>
  <c r="N1371" i="1"/>
  <c r="N1627" i="1"/>
  <c r="N1300" i="1"/>
  <c r="N1221" i="1"/>
  <c r="N1494" i="1"/>
  <c r="N1702" i="1"/>
  <c r="N2315" i="1"/>
  <c r="N2187" i="1"/>
  <c r="N2123" i="1"/>
  <c r="N2059" i="1"/>
  <c r="N1995" i="1"/>
  <c r="N1931" i="1"/>
  <c r="N1867" i="1"/>
  <c r="N1803" i="1"/>
  <c r="N1729" i="1"/>
  <c r="N1620" i="1"/>
  <c r="N1492" i="1"/>
  <c r="N1325" i="1"/>
  <c r="N2354" i="1"/>
  <c r="N2290" i="1"/>
  <c r="N2226" i="1"/>
  <c r="N2162" i="1"/>
  <c r="N2098" i="1"/>
  <c r="N2034" i="1"/>
  <c r="N1970" i="1"/>
  <c r="N1906" i="1"/>
  <c r="N1842" i="1"/>
  <c r="N1778" i="1"/>
  <c r="N1691" i="1"/>
  <c r="N1568" i="1"/>
  <c r="N1440" i="1"/>
  <c r="N921" i="1"/>
  <c r="N2129" i="1"/>
  <c r="N2065" i="1"/>
  <c r="N2001" i="1"/>
  <c r="N1937" i="1"/>
  <c r="N1873" i="1"/>
  <c r="N1809" i="1"/>
  <c r="N1737" i="1"/>
  <c r="N1631" i="1"/>
  <c r="N1503" i="1"/>
  <c r="N874" i="1"/>
  <c r="N742" i="1"/>
  <c r="N1095" i="1"/>
  <c r="N920" i="1"/>
  <c r="N1184" i="1"/>
  <c r="N1250" i="1"/>
  <c r="N1185" i="1"/>
  <c r="N1101" i="1"/>
  <c r="N1449" i="1"/>
  <c r="N1705" i="1"/>
  <c r="N1314" i="1"/>
  <c r="N1570" i="1"/>
  <c r="N937" i="1"/>
  <c r="N1387" i="1"/>
  <c r="N1643" i="1"/>
  <c r="N1316" i="1"/>
  <c r="N1249" i="1"/>
  <c r="N1510" i="1"/>
  <c r="N1710" i="1"/>
  <c r="N2307" i="1"/>
  <c r="N2179" i="1"/>
  <c r="N2115" i="1"/>
  <c r="N2051" i="1"/>
  <c r="N1987" i="1"/>
  <c r="N1923" i="1"/>
  <c r="N1859" i="1"/>
  <c r="N1795" i="1"/>
  <c r="N1717" i="1"/>
  <c r="N1604" i="1"/>
  <c r="N1476" i="1"/>
  <c r="N1259" i="1"/>
  <c r="N2346" i="1"/>
  <c r="N2282" i="1"/>
  <c r="N2218" i="1"/>
  <c r="N2154" i="1"/>
  <c r="N2090" i="1"/>
  <c r="N2026" i="1"/>
  <c r="N1962" i="1"/>
  <c r="N1898" i="1"/>
  <c r="N1834" i="1"/>
  <c r="N1769" i="1"/>
  <c r="N1677" i="1"/>
  <c r="N1552" i="1"/>
  <c r="N1424" i="1"/>
  <c r="N2185" i="1"/>
  <c r="N2121" i="1"/>
  <c r="N2057" i="1"/>
  <c r="N1993" i="1"/>
  <c r="N1929" i="1"/>
  <c r="N1865" i="1"/>
  <c r="N1801" i="1"/>
  <c r="N1727" i="1"/>
  <c r="N1615" i="1"/>
  <c r="N1487" i="1"/>
  <c r="N1309" i="1"/>
  <c r="N2168" i="1"/>
  <c r="N2104" i="1"/>
  <c r="N2040" i="1"/>
  <c r="N1976" i="1"/>
  <c r="N1912" i="1"/>
  <c r="N1848" i="1"/>
  <c r="N1784" i="1"/>
  <c r="N1700" i="1"/>
  <c r="N1581" i="1"/>
  <c r="N1453" i="1"/>
  <c r="N1049" i="1"/>
  <c r="N2335" i="1"/>
  <c r="N2271" i="1"/>
  <c r="N2207" i="1"/>
  <c r="N2143" i="1"/>
  <c r="N2079" i="1"/>
  <c r="N2015" i="1"/>
  <c r="N1951" i="1"/>
  <c r="N1887" i="1"/>
  <c r="N1823" i="1"/>
  <c r="N1756" i="1"/>
  <c r="N1660" i="1"/>
  <c r="N1532" i="1"/>
  <c r="N1404" i="1"/>
  <c r="N2182" i="1"/>
  <c r="N2118" i="1"/>
  <c r="N2054" i="1"/>
  <c r="N1990" i="1"/>
  <c r="N1926" i="1"/>
  <c r="N1862" i="1"/>
  <c r="N1798" i="1"/>
  <c r="N1723" i="1"/>
  <c r="N739" i="1"/>
  <c r="N910" i="1"/>
  <c r="N1183" i="1"/>
  <c r="N976" i="1"/>
  <c r="N1232" i="1"/>
  <c r="N1303" i="1"/>
  <c r="N1272" i="1"/>
  <c r="N1227" i="1"/>
  <c r="N1497" i="1"/>
  <c r="N801" i="1"/>
  <c r="N1362" i="1"/>
  <c r="N1618" i="1"/>
  <c r="N1065" i="1"/>
  <c r="N1435" i="1"/>
  <c r="N817" i="1"/>
  <c r="N1364" i="1"/>
  <c r="N1302" i="1"/>
  <c r="N1558" i="1"/>
  <c r="N1742" i="1"/>
  <c r="N2275" i="1"/>
  <c r="N2171" i="1"/>
  <c r="N2107" i="1"/>
  <c r="N2043" i="1"/>
  <c r="N1979" i="1"/>
  <c r="N1915" i="1"/>
  <c r="N1851" i="1"/>
  <c r="N1787" i="1"/>
  <c r="N1704" i="1"/>
  <c r="N1588" i="1"/>
  <c r="N1460" i="1"/>
  <c r="N1113" i="1"/>
  <c r="N2338" i="1"/>
  <c r="N2274" i="1"/>
  <c r="N2210" i="1"/>
  <c r="N2146" i="1"/>
  <c r="N2082" i="1"/>
  <c r="N2018" i="1"/>
  <c r="N1954" i="1"/>
  <c r="N1890" i="1"/>
  <c r="N1826" i="1"/>
  <c r="N1760" i="1"/>
  <c r="N1664" i="1"/>
  <c r="N1536" i="1"/>
  <c r="N1408" i="1"/>
  <c r="N2177" i="1"/>
  <c r="N2113" i="1"/>
  <c r="N2049" i="1"/>
  <c r="N1985" i="1"/>
  <c r="N1921" i="1"/>
  <c r="N1857" i="1"/>
  <c r="N1793" i="1"/>
  <c r="N1715" i="1"/>
  <c r="N1599" i="1"/>
  <c r="N1471" i="1"/>
  <c r="N1234" i="1"/>
  <c r="N2160" i="1"/>
  <c r="N2096" i="1"/>
  <c r="N2032" i="1"/>
  <c r="N1968" i="1"/>
  <c r="N1904" i="1"/>
  <c r="N1840" i="1"/>
  <c r="N1776" i="1"/>
  <c r="N1687" i="1"/>
  <c r="N1565" i="1"/>
  <c r="N1437" i="1"/>
  <c r="N825" i="1"/>
  <c r="N2327" i="1"/>
  <c r="N2263" i="1"/>
  <c r="N2199" i="1"/>
  <c r="N2135" i="1"/>
  <c r="N2071" i="1"/>
  <c r="N2007" i="1"/>
  <c r="N1943" i="1"/>
  <c r="N1879" i="1"/>
  <c r="N1815" i="1"/>
  <c r="N1745" i="1"/>
  <c r="N1644" i="1"/>
  <c r="N1516" i="1"/>
  <c r="N1383" i="1"/>
  <c r="N2174" i="1"/>
  <c r="N2110" i="1"/>
  <c r="N2046" i="1"/>
  <c r="N1982" i="1"/>
  <c r="N1918" i="1"/>
  <c r="N1854" i="1"/>
  <c r="N732" i="1"/>
  <c r="N1086" i="1"/>
  <c r="N1223" i="1"/>
  <c r="N992" i="1"/>
  <c r="N1248" i="1"/>
  <c r="N1319" i="1"/>
  <c r="N1288" i="1"/>
  <c r="N1253" i="1"/>
  <c r="N1513" i="1"/>
  <c r="N913" i="1"/>
  <c r="N1378" i="1"/>
  <c r="N1634" i="1"/>
  <c r="N1107" i="1"/>
  <c r="N1451" i="1"/>
  <c r="N917" i="1"/>
  <c r="N1380" i="1"/>
  <c r="N1318" i="1"/>
  <c r="N1574" i="1"/>
  <c r="N1750" i="1"/>
  <c r="N2267" i="1"/>
  <c r="N2163" i="1"/>
  <c r="N2099" i="1"/>
  <c r="N2035" i="1"/>
  <c r="N1971" i="1"/>
  <c r="N1907" i="1"/>
  <c r="N1843" i="1"/>
  <c r="N1779" i="1"/>
  <c r="N1692" i="1"/>
  <c r="N1572" i="1"/>
  <c r="N1444" i="1"/>
  <c r="N941" i="1"/>
  <c r="N2330" i="1"/>
  <c r="N2266" i="1"/>
  <c r="N2202" i="1"/>
  <c r="N2138" i="1"/>
  <c r="N2074" i="1"/>
  <c r="N2010" i="1"/>
  <c r="N1946" i="1"/>
  <c r="N1882" i="1"/>
  <c r="N1818" i="1"/>
  <c r="N1749" i="1"/>
  <c r="N1648" i="1"/>
  <c r="N1520" i="1"/>
  <c r="N1391" i="1"/>
  <c r="N2169" i="1"/>
  <c r="N2105" i="1"/>
  <c r="N2041" i="1"/>
  <c r="N1977" i="1"/>
  <c r="N1913" i="1"/>
  <c r="N1849" i="1"/>
  <c r="N1785" i="1"/>
  <c r="N1701" i="1"/>
  <c r="N1583" i="1"/>
  <c r="N1455" i="1"/>
  <c r="N1069" i="1"/>
  <c r="N2152" i="1"/>
  <c r="N2088" i="1"/>
  <c r="N2024" i="1"/>
  <c r="N1960" i="1"/>
  <c r="N1896" i="1"/>
  <c r="N1832" i="1"/>
  <c r="N900" i="1"/>
  <c r="N241" i="1"/>
  <c r="N377" i="1"/>
  <c r="N1040" i="1"/>
  <c r="N841" i="1"/>
  <c r="N129" i="1"/>
  <c r="N1336" i="1"/>
  <c r="N1305" i="1"/>
  <c r="N1561" i="1"/>
  <c r="N1041" i="1"/>
  <c r="N1426" i="1"/>
  <c r="N1682" i="1"/>
  <c r="N1230" i="1"/>
  <c r="N1499" i="1"/>
  <c r="N1045" i="1"/>
  <c r="N833" i="1"/>
  <c r="N1366" i="1"/>
  <c r="N1622" i="1"/>
  <c r="N2379" i="1"/>
  <c r="N2251" i="1"/>
  <c r="N2155" i="1"/>
  <c r="N2091" i="1"/>
  <c r="N2027" i="1"/>
  <c r="N1963" i="1"/>
  <c r="N1899" i="1"/>
  <c r="N1835" i="1"/>
  <c r="N1771" i="1"/>
  <c r="N1679" i="1"/>
  <c r="N1556" i="1"/>
  <c r="N1428" i="1"/>
  <c r="N2" i="1"/>
  <c r="N2322" i="1"/>
  <c r="N2258" i="1"/>
  <c r="N2194" i="1"/>
  <c r="N2130" i="1"/>
  <c r="N2066" i="1"/>
  <c r="N2002" i="1"/>
  <c r="N1938" i="1"/>
  <c r="N1874" i="1"/>
  <c r="N1810" i="1"/>
  <c r="N1739" i="1"/>
  <c r="N1632" i="1"/>
  <c r="N1504" i="1"/>
  <c r="N1368" i="1"/>
  <c r="N2161" i="1"/>
  <c r="N2097" i="1"/>
  <c r="N2033" i="1"/>
  <c r="N1969" i="1"/>
  <c r="N1905" i="1"/>
  <c r="N1841" i="1"/>
  <c r="N1777" i="1"/>
  <c r="N1688" i="1"/>
  <c r="N1567" i="1"/>
  <c r="N1439" i="1"/>
  <c r="N526" i="1"/>
  <c r="N1244" i="1"/>
  <c r="N903" i="1"/>
  <c r="N752" i="1"/>
  <c r="N1104" i="1"/>
  <c r="N1053" i="1"/>
  <c r="N971" i="1"/>
  <c r="N857" i="1"/>
  <c r="N1369" i="1"/>
  <c r="N1625" i="1"/>
  <c r="N1211" i="1"/>
  <c r="N1490" i="1"/>
  <c r="N1746" i="1"/>
  <c r="N1307" i="1"/>
  <c r="N1563" i="1"/>
  <c r="N1217" i="1"/>
  <c r="N1051" i="1"/>
  <c r="N1430" i="1"/>
  <c r="N1678" i="1"/>
  <c r="N2339" i="1"/>
  <c r="N2211" i="1"/>
  <c r="N2139" i="1"/>
  <c r="N2075" i="1"/>
  <c r="N2011" i="1"/>
  <c r="N1947" i="1"/>
  <c r="N1883" i="1"/>
  <c r="N1819" i="1"/>
  <c r="N1751" i="1"/>
  <c r="N1652" i="1"/>
  <c r="N1524" i="1"/>
  <c r="N1392" i="1"/>
  <c r="N2370" i="1"/>
  <c r="N2306" i="1"/>
  <c r="N2242" i="1"/>
  <c r="N2178" i="1"/>
  <c r="N2114" i="1"/>
  <c r="N2050" i="1"/>
  <c r="N1986" i="1"/>
  <c r="N1922" i="1"/>
  <c r="N1858" i="1"/>
  <c r="N1794" i="1"/>
  <c r="N1716" i="1"/>
  <c r="N1600" i="1"/>
  <c r="N1472" i="1"/>
  <c r="N1246" i="1"/>
  <c r="N2145" i="1"/>
  <c r="N2081" i="1"/>
  <c r="N2017" i="1"/>
  <c r="N1953" i="1"/>
  <c r="N1889" i="1"/>
  <c r="N1825" i="1"/>
  <c r="N1759" i="1"/>
  <c r="N1663" i="1"/>
  <c r="N1535" i="1"/>
  <c r="N1407" i="1"/>
  <c r="N2192" i="1"/>
  <c r="N2128" i="1"/>
  <c r="N2064" i="1"/>
  <c r="N2000" i="1"/>
  <c r="N1936" i="1"/>
  <c r="N1872" i="1"/>
  <c r="N1808" i="1"/>
  <c r="N1736" i="1"/>
  <c r="N1629" i="1"/>
  <c r="N1501" i="1"/>
  <c r="N1365" i="1"/>
  <c r="N2359" i="1"/>
  <c r="N2295" i="1"/>
  <c r="N2231" i="1"/>
  <c r="N2167" i="1"/>
  <c r="N2103" i="1"/>
  <c r="N2039" i="1"/>
  <c r="N1975" i="1"/>
  <c r="N1911" i="1"/>
  <c r="N1847" i="1"/>
  <c r="N1783" i="1"/>
  <c r="N1699" i="1"/>
  <c r="N1580" i="1"/>
  <c r="N1452" i="1"/>
  <c r="N1027" i="1"/>
  <c r="N2142" i="1"/>
  <c r="N2078" i="1"/>
  <c r="N2014" i="1"/>
  <c r="N1950" i="1"/>
  <c r="N1886" i="1"/>
  <c r="N888" i="1"/>
  <c r="N824" i="1"/>
  <c r="N760" i="1"/>
  <c r="N696" i="1"/>
  <c r="N441" i="1"/>
  <c r="N1255" i="1"/>
  <c r="N1191" i="1"/>
  <c r="N1127" i="1"/>
  <c r="N1063" i="1"/>
  <c r="N999" i="1"/>
  <c r="N935" i="1"/>
  <c r="N871" i="1"/>
  <c r="N807" i="1"/>
  <c r="N743" i="1"/>
  <c r="N673" i="1"/>
  <c r="N305" i="1"/>
  <c r="N1198" i="1"/>
  <c r="N1134" i="1"/>
  <c r="N1070" i="1"/>
  <c r="N1006" i="1"/>
  <c r="N942" i="1"/>
  <c r="N878" i="1"/>
  <c r="N814" i="1"/>
  <c r="N750" i="1"/>
  <c r="N686" i="1"/>
  <c r="N361" i="1"/>
  <c r="N885" i="1"/>
  <c r="N821" i="1"/>
  <c r="N757" i="1"/>
  <c r="N693" i="1"/>
  <c r="N417" i="1"/>
  <c r="N1252" i="1"/>
  <c r="N1188" i="1"/>
  <c r="N1124" i="1"/>
  <c r="N1060" i="1"/>
  <c r="N996" i="1"/>
  <c r="N932" i="1"/>
  <c r="N868" i="1"/>
  <c r="N804" i="1"/>
  <c r="N740" i="1"/>
  <c r="N665" i="1"/>
  <c r="N281" i="1"/>
  <c r="N875" i="1"/>
  <c r="N811" i="1"/>
  <c r="N747" i="1"/>
  <c r="N683" i="1"/>
  <c r="N337" i="1"/>
  <c r="N1202" i="1"/>
  <c r="N1138" i="1"/>
  <c r="N1074" i="1"/>
  <c r="N1010" i="1"/>
  <c r="N946" i="1"/>
  <c r="N882" i="1"/>
  <c r="N818" i="1"/>
  <c r="N754" i="1"/>
  <c r="N690" i="1"/>
  <c r="N393" i="1"/>
  <c r="N674" i="1"/>
  <c r="N610" i="1"/>
  <c r="N546" i="1"/>
  <c r="N482" i="1"/>
  <c r="N418" i="1"/>
  <c r="N354" i="1"/>
  <c r="N290" i="1"/>
  <c r="N226" i="1"/>
  <c r="N162" i="1"/>
  <c r="N98" i="1"/>
  <c r="N34" i="1"/>
  <c r="N648" i="1"/>
  <c r="N584" i="1"/>
  <c r="N504" i="1"/>
  <c r="N416" i="1"/>
  <c r="N248" i="1"/>
  <c r="N671" i="1"/>
  <c r="N415" i="1"/>
  <c r="N159" i="1"/>
  <c r="N582" i="1"/>
  <c r="N134" i="1"/>
  <c r="N301" i="1"/>
  <c r="N388" i="1"/>
  <c r="N475" i="1"/>
  <c r="N1844" i="1"/>
  <c r="N2280" i="1"/>
  <c r="N1752" i="1"/>
  <c r="N2236" i="1"/>
  <c r="N983" i="1"/>
  <c r="N919" i="1"/>
  <c r="N855" i="1"/>
  <c r="N791" i="1"/>
  <c r="N727" i="1"/>
  <c r="N628" i="1"/>
  <c r="N177" i="1"/>
  <c r="N1182" i="1"/>
  <c r="N1118" i="1"/>
  <c r="N1054" i="1"/>
  <c r="N990" i="1"/>
  <c r="N926" i="1"/>
  <c r="N862" i="1"/>
  <c r="N798" i="1"/>
  <c r="N734" i="1"/>
  <c r="N649" i="1"/>
  <c r="N233" i="1"/>
  <c r="N869" i="1"/>
  <c r="N805" i="1"/>
  <c r="N741" i="1"/>
  <c r="N667" i="1"/>
  <c r="N289" i="1"/>
  <c r="N1236" i="1"/>
  <c r="N1172" i="1"/>
  <c r="N1108" i="1"/>
  <c r="N1044" i="1"/>
  <c r="N980" i="1"/>
  <c r="N916" i="1"/>
  <c r="N852" i="1"/>
  <c r="N788" i="1"/>
  <c r="N724" i="1"/>
  <c r="N620" i="1"/>
  <c r="N153" i="1"/>
  <c r="N859" i="1"/>
  <c r="N795" i="1"/>
  <c r="N731" i="1"/>
  <c r="N641" i="1"/>
  <c r="N209" i="1"/>
  <c r="N1186" i="1"/>
  <c r="N1122" i="1"/>
  <c r="N1058" i="1"/>
  <c r="N994" i="1"/>
  <c r="N930" i="1"/>
  <c r="N866" i="1"/>
  <c r="N802" i="1"/>
  <c r="N738" i="1"/>
  <c r="N659" i="1"/>
  <c r="N265" i="1"/>
  <c r="N658" i="1"/>
  <c r="N594" i="1"/>
  <c r="N530" i="1"/>
  <c r="N466" i="1"/>
  <c r="N402" i="1"/>
  <c r="N338" i="1"/>
  <c r="N274" i="1"/>
  <c r="N210" i="1"/>
  <c r="N146" i="1"/>
  <c r="N82" i="1"/>
  <c r="N18" i="1"/>
  <c r="N632" i="1"/>
  <c r="N568" i="1"/>
  <c r="N480" i="1"/>
  <c r="N392" i="1"/>
  <c r="N184" i="1"/>
  <c r="N607" i="1"/>
  <c r="N351" i="1"/>
  <c r="N95" i="1"/>
  <c r="N518" i="1"/>
  <c r="N6" i="1"/>
  <c r="N173" i="1"/>
  <c r="N260" i="1"/>
  <c r="N347" i="1"/>
  <c r="N2328" i="1"/>
  <c r="N1996" i="1"/>
  <c r="N2310" i="1"/>
  <c r="N928" i="1"/>
  <c r="N864" i="1"/>
  <c r="N800" i="1"/>
  <c r="N736" i="1"/>
  <c r="N652" i="1"/>
  <c r="N249" i="1"/>
  <c r="N1231" i="1"/>
  <c r="N1167" i="1"/>
  <c r="N1103" i="1"/>
  <c r="N1039" i="1"/>
  <c r="N975" i="1"/>
  <c r="N911" i="1"/>
  <c r="N847" i="1"/>
  <c r="N783" i="1"/>
  <c r="N719" i="1"/>
  <c r="N609" i="1"/>
  <c r="N113" i="1"/>
  <c r="N1174" i="1"/>
  <c r="N1110" i="1"/>
  <c r="N1046" i="1"/>
  <c r="N982" i="1"/>
  <c r="N918" i="1"/>
  <c r="N854" i="1"/>
  <c r="N790" i="1"/>
  <c r="N726" i="1"/>
  <c r="N627" i="1"/>
  <c r="N169" i="1"/>
  <c r="N861" i="1"/>
  <c r="N797" i="1"/>
  <c r="N733" i="1"/>
  <c r="N644" i="1"/>
  <c r="N225" i="1"/>
  <c r="N1228" i="1"/>
  <c r="N1164" i="1"/>
  <c r="N1100" i="1"/>
  <c r="N1036" i="1"/>
  <c r="N972" i="1"/>
  <c r="N908" i="1"/>
  <c r="N844" i="1"/>
  <c r="N780" i="1"/>
  <c r="N716" i="1"/>
  <c r="N601" i="1"/>
  <c r="N89" i="1"/>
  <c r="N851" i="1"/>
  <c r="N787" i="1"/>
  <c r="N723" i="1"/>
  <c r="N619" i="1"/>
  <c r="N145" i="1"/>
  <c r="N1178" i="1"/>
  <c r="N1114" i="1"/>
  <c r="N1050" i="1"/>
  <c r="N986" i="1"/>
  <c r="N922" i="1"/>
  <c r="N858" i="1"/>
  <c r="N794" i="1"/>
  <c r="N730" i="1"/>
  <c r="N636" i="1"/>
  <c r="N201" i="1"/>
  <c r="N650" i="1"/>
  <c r="N586" i="1"/>
  <c r="N522" i="1"/>
  <c r="N458" i="1"/>
  <c r="N394" i="1"/>
  <c r="N330" i="1"/>
  <c r="N266" i="1"/>
  <c r="N202" i="1"/>
  <c r="N138" i="1"/>
  <c r="N74" i="1"/>
  <c r="N10" i="1"/>
  <c r="N624" i="1"/>
  <c r="N552" i="1"/>
  <c r="N472" i="1"/>
  <c r="N384" i="1"/>
  <c r="N128" i="1"/>
  <c r="N551" i="1"/>
  <c r="N295" i="1"/>
  <c r="N39" i="1"/>
  <c r="N454" i="1"/>
  <c r="N621" i="1"/>
  <c r="N109" i="1"/>
  <c r="N196" i="1"/>
  <c r="N283" i="1"/>
  <c r="N1707" i="1"/>
  <c r="N2256" i="1"/>
  <c r="N1680" i="1"/>
  <c r="N25" i="1"/>
  <c r="N843" i="1"/>
  <c r="N779" i="1"/>
  <c r="N715" i="1"/>
  <c r="N593" i="1"/>
  <c r="N81" i="1"/>
  <c r="N1170" i="1"/>
  <c r="N1106" i="1"/>
  <c r="N1042" i="1"/>
  <c r="N978" i="1"/>
  <c r="N914" i="1"/>
  <c r="N850" i="1"/>
  <c r="N786" i="1"/>
  <c r="N722" i="1"/>
  <c r="N617" i="1"/>
  <c r="N137" i="1"/>
  <c r="N642" i="1"/>
  <c r="N578" i="1"/>
  <c r="N514" i="1"/>
  <c r="N450" i="1"/>
  <c r="N386" i="1"/>
  <c r="N322" i="1"/>
  <c r="N258" i="1"/>
  <c r="N194" i="1"/>
  <c r="N130" i="1"/>
  <c r="N66" i="1"/>
  <c r="N680" i="1"/>
  <c r="N616" i="1"/>
  <c r="N544" i="1"/>
  <c r="N456" i="1"/>
  <c r="N376" i="1"/>
  <c r="N120" i="1"/>
  <c r="N543" i="1"/>
  <c r="N287" i="1"/>
  <c r="N31" i="1"/>
  <c r="N390" i="1"/>
  <c r="N557" i="1"/>
  <c r="N45" i="1"/>
  <c r="N132" i="1"/>
  <c r="N219" i="1"/>
  <c r="N2201" i="1"/>
  <c r="N2358" i="1"/>
  <c r="N2197" i="1"/>
  <c r="N912" i="1"/>
  <c r="N848" i="1"/>
  <c r="N784" i="1"/>
  <c r="N720" i="1"/>
  <c r="N611" i="1"/>
  <c r="N121" i="1"/>
  <c r="N1215" i="1"/>
  <c r="N1151" i="1"/>
  <c r="N1087" i="1"/>
  <c r="N1023" i="1"/>
  <c r="N959" i="1"/>
  <c r="N895" i="1"/>
  <c r="N831" i="1"/>
  <c r="N767" i="1"/>
  <c r="N703" i="1"/>
  <c r="N497" i="1"/>
  <c r="N1222" i="1"/>
  <c r="N1158" i="1"/>
  <c r="N1094" i="1"/>
  <c r="N1030" i="1"/>
  <c r="N966" i="1"/>
  <c r="N902" i="1"/>
  <c r="N838" i="1"/>
  <c r="N774" i="1"/>
  <c r="N710" i="1"/>
  <c r="N553" i="1"/>
  <c r="N41" i="1"/>
  <c r="N845" i="1"/>
  <c r="N781" i="1"/>
  <c r="N717" i="1"/>
  <c r="N603" i="1"/>
  <c r="N97" i="1"/>
  <c r="N1212" i="1"/>
  <c r="N1148" i="1"/>
  <c r="N1084" i="1"/>
  <c r="N1020" i="1"/>
  <c r="N956" i="1"/>
  <c r="N892" i="1"/>
  <c r="N828" i="1"/>
  <c r="N764" i="1"/>
  <c r="N700" i="1"/>
  <c r="N473" i="1"/>
  <c r="N899" i="1"/>
  <c r="N835" i="1"/>
  <c r="N771" i="1"/>
  <c r="N707" i="1"/>
  <c r="N529" i="1"/>
  <c r="N17" i="1"/>
  <c r="N1162" i="1"/>
  <c r="N1098" i="1"/>
  <c r="N1034" i="1"/>
  <c r="N970" i="1"/>
  <c r="N906" i="1"/>
  <c r="N842" i="1"/>
  <c r="N778" i="1"/>
  <c r="N714" i="1"/>
  <c r="N585" i="1"/>
  <c r="N73" i="1"/>
  <c r="N634" i="1"/>
  <c r="N570" i="1"/>
  <c r="N506" i="1"/>
  <c r="N442" i="1"/>
  <c r="N378" i="1"/>
  <c r="N314" i="1"/>
  <c r="N250" i="1"/>
  <c r="N186" i="1"/>
  <c r="N122" i="1"/>
  <c r="N58" i="1"/>
  <c r="N672" i="1"/>
  <c r="N608" i="1"/>
  <c r="N536" i="1"/>
  <c r="N448" i="1"/>
  <c r="N320" i="1"/>
  <c r="N64" i="1"/>
  <c r="N487" i="1"/>
  <c r="N231" i="1"/>
  <c r="N654" i="1"/>
  <c r="N326" i="1"/>
  <c r="N493" i="1"/>
  <c r="N580" i="1"/>
  <c r="N68" i="1"/>
  <c r="N155" i="1"/>
  <c r="N2304" i="1"/>
  <c r="N1876" i="1"/>
  <c r="N2301" i="1"/>
  <c r="N409" i="1"/>
  <c r="N891" i="1"/>
  <c r="N827" i="1"/>
  <c r="N763" i="1"/>
  <c r="N699" i="1"/>
  <c r="N465" i="1"/>
  <c r="N1218" i="1"/>
  <c r="N1154" i="1"/>
  <c r="N1090" i="1"/>
  <c r="N1026" i="1"/>
  <c r="N962" i="1"/>
  <c r="N898" i="1"/>
  <c r="N834" i="1"/>
  <c r="N770" i="1"/>
  <c r="N706" i="1"/>
  <c r="N521" i="1"/>
  <c r="N9" i="1"/>
  <c r="N626" i="1"/>
  <c r="N562" i="1"/>
  <c r="N498" i="1"/>
  <c r="N434" i="1"/>
  <c r="N370" i="1"/>
  <c r="N306" i="1"/>
  <c r="N242" i="1"/>
  <c r="N178" i="1"/>
  <c r="N114" i="1"/>
  <c r="N50" i="1"/>
  <c r="N664" i="1"/>
  <c r="N600" i="1"/>
  <c r="N520" i="1"/>
  <c r="N440" i="1"/>
  <c r="N312" i="1"/>
  <c r="N56" i="1"/>
  <c r="N479" i="1"/>
  <c r="N223" i="1"/>
  <c r="N646" i="1"/>
  <c r="N262" i="1"/>
  <c r="N429" i="1"/>
  <c r="N516" i="1"/>
  <c r="N4" i="1"/>
  <c r="N91" i="1"/>
  <c r="N1477" i="1"/>
  <c r="N2232" i="1"/>
  <c r="N2084" i="1"/>
  <c r="N896" i="1"/>
  <c r="N832" i="1"/>
  <c r="N768" i="1"/>
  <c r="N704" i="1"/>
  <c r="N505" i="1"/>
  <c r="N1263" i="1"/>
  <c r="N1199" i="1"/>
  <c r="N1135" i="1"/>
  <c r="N1071" i="1"/>
  <c r="N1007" i="1"/>
  <c r="N943" i="1"/>
  <c r="N879" i="1"/>
  <c r="N815" i="1"/>
  <c r="N751" i="1"/>
  <c r="N687" i="1"/>
  <c r="N369" i="1"/>
  <c r="N1206" i="1"/>
  <c r="N1142" i="1"/>
  <c r="N1078" i="1"/>
  <c r="N1014" i="1"/>
  <c r="N950" i="1"/>
  <c r="N886" i="1"/>
  <c r="N822" i="1"/>
  <c r="N758" i="1"/>
  <c r="N694" i="1"/>
  <c r="N425" i="1"/>
  <c r="N893" i="1"/>
  <c r="N829" i="1"/>
  <c r="N765" i="1"/>
  <c r="N701" i="1"/>
  <c r="N481" i="1"/>
  <c r="N1260" i="1"/>
  <c r="N1196" i="1"/>
  <c r="N1132" i="1"/>
  <c r="N1068" i="1"/>
  <c r="N1004" i="1"/>
  <c r="N940" i="1"/>
  <c r="N876" i="1"/>
  <c r="N812" i="1"/>
  <c r="N748" i="1"/>
  <c r="N684" i="1"/>
  <c r="N345" i="1"/>
  <c r="N883" i="1"/>
  <c r="N819" i="1"/>
  <c r="N755" i="1"/>
  <c r="N691" i="1"/>
  <c r="N401" i="1"/>
  <c r="N1210" i="1"/>
  <c r="N1146" i="1"/>
  <c r="N1082" i="1"/>
  <c r="N1018" i="1"/>
  <c r="N954" i="1"/>
  <c r="N890" i="1"/>
  <c r="N826" i="1"/>
  <c r="N762" i="1"/>
  <c r="N698" i="1"/>
  <c r="N457" i="1"/>
  <c r="N682" i="1"/>
  <c r="N618" i="1"/>
  <c r="N554" i="1"/>
  <c r="N490" i="1"/>
  <c r="N426" i="1"/>
  <c r="N362" i="1"/>
  <c r="N298" i="1"/>
  <c r="N234" i="1"/>
  <c r="N170" i="1"/>
  <c r="N106" i="1"/>
  <c r="N42" i="1"/>
  <c r="N656" i="1"/>
  <c r="N592" i="1"/>
  <c r="N512" i="1"/>
  <c r="N424" i="1"/>
  <c r="N256" i="1"/>
  <c r="N679" i="1"/>
  <c r="N423" i="1"/>
  <c r="N167" i="1"/>
  <c r="N590" i="1"/>
  <c r="N198" i="1"/>
  <c r="N365" i="1"/>
  <c r="N452" i="1"/>
  <c r="N539" i="1"/>
  <c r="N27" i="1"/>
  <c r="N2116" i="1"/>
  <c r="N2334" i="1"/>
  <c r="N963" i="1"/>
  <c r="N2248" i="1"/>
  <c r="N2325" i="1"/>
  <c r="N1668" i="1"/>
  <c r="N2377" i="1"/>
  <c r="N2276" i="1"/>
  <c r="N2092" i="1"/>
  <c r="N1429" i="1"/>
  <c r="N2285" i="1"/>
  <c r="N2140" i="1"/>
  <c r="N1525" i="1"/>
  <c r="N2309" i="1"/>
  <c r="N2206" i="1"/>
  <c r="N1741" i="1"/>
  <c r="N2333" i="1"/>
  <c r="N2230" i="1"/>
  <c r="N1868" i="1"/>
  <c r="N2357" i="1"/>
  <c r="N2254" i="1"/>
  <c r="N1988" i="1"/>
  <c r="N2381" i="1"/>
  <c r="N2278" i="1"/>
  <c r="N2108" i="1"/>
  <c r="N1461" i="1"/>
  <c r="N2302" i="1"/>
  <c r="N2198" i="1"/>
  <c r="N1693" i="1"/>
  <c r="N43" i="1"/>
  <c r="N107" i="1"/>
  <c r="N171" i="1"/>
  <c r="N235" i="1"/>
  <c r="N299" i="1"/>
  <c r="N363" i="1"/>
  <c r="N427" i="1"/>
  <c r="N491" i="1"/>
  <c r="N555" i="1"/>
  <c r="N20" i="1"/>
  <c r="N84" i="1"/>
  <c r="N148" i="1"/>
  <c r="N212" i="1"/>
  <c r="N276" i="1"/>
  <c r="N340" i="1"/>
  <c r="N404" i="1"/>
  <c r="N468" i="1"/>
  <c r="N532" i="1"/>
  <c r="N596" i="1"/>
  <c r="N61" i="1"/>
  <c r="N125" i="1"/>
  <c r="N189" i="1"/>
  <c r="N253" i="1"/>
  <c r="N317" i="1"/>
  <c r="N381" i="1"/>
  <c r="N445" i="1"/>
  <c r="N509" i="1"/>
  <c r="N573" i="1"/>
  <c r="N637" i="1"/>
  <c r="N22" i="1"/>
  <c r="N86" i="1"/>
  <c r="N150" i="1"/>
  <c r="N214" i="1"/>
  <c r="N278" i="1"/>
  <c r="N342" i="1"/>
  <c r="N406" i="1"/>
  <c r="N470" i="1"/>
  <c r="N534" i="1"/>
  <c r="N598" i="1"/>
  <c r="N662" i="1"/>
  <c r="N47" i="1"/>
  <c r="N111" i="1"/>
  <c r="N175" i="1"/>
  <c r="N239" i="1"/>
  <c r="N303" i="1"/>
  <c r="N367" i="1"/>
  <c r="N431" i="1"/>
  <c r="N495" i="1"/>
  <c r="N559" i="1"/>
  <c r="N623" i="1"/>
  <c r="N8" i="1"/>
  <c r="N72" i="1"/>
  <c r="N136" i="1"/>
  <c r="N200" i="1"/>
  <c r="N264" i="1"/>
  <c r="N328" i="1"/>
  <c r="N1956" i="1"/>
  <c r="N2222" i="1"/>
  <c r="N2286" i="1"/>
  <c r="N2365" i="1"/>
  <c r="N2262" i="1"/>
  <c r="N2028" i="1"/>
  <c r="N2374" i="1"/>
  <c r="N2272" i="1"/>
  <c r="N2076" i="1"/>
  <c r="N1397" i="1"/>
  <c r="N2296" i="1"/>
  <c r="N2189" i="1"/>
  <c r="N1637" i="1"/>
  <c r="N2320" i="1"/>
  <c r="N2217" i="1"/>
  <c r="N1804" i="1"/>
  <c r="N2344" i="1"/>
  <c r="N2241" i="1"/>
  <c r="N1924" i="1"/>
  <c r="N2368" i="1"/>
  <c r="N2265" i="1"/>
  <c r="N2044" i="1"/>
  <c r="N1133" i="1"/>
  <c r="N2289" i="1"/>
  <c r="N2164" i="1"/>
  <c r="N1573" i="1"/>
  <c r="N51" i="1"/>
  <c r="N115" i="1"/>
  <c r="N179" i="1"/>
  <c r="N243" i="1"/>
  <c r="N307" i="1"/>
  <c r="N371" i="1"/>
  <c r="N435" i="1"/>
  <c r="N499" i="1"/>
  <c r="N563" i="1"/>
  <c r="N28" i="1"/>
  <c r="N92" i="1"/>
  <c r="N156" i="1"/>
  <c r="N220" i="1"/>
  <c r="N284" i="1"/>
  <c r="N348" i="1"/>
  <c r="N412" i="1"/>
  <c r="N476" i="1"/>
  <c r="N540" i="1"/>
  <c r="N5" i="1"/>
  <c r="N69" i="1"/>
  <c r="N133" i="1"/>
  <c r="N197" i="1"/>
  <c r="N261" i="1"/>
  <c r="N325" i="1"/>
  <c r="N389" i="1"/>
  <c r="N453" i="1"/>
  <c r="N517" i="1"/>
  <c r="N581" i="1"/>
  <c r="N645" i="1"/>
  <c r="N30" i="1"/>
  <c r="N94" i="1"/>
  <c r="N158" i="1"/>
  <c r="N222" i="1"/>
  <c r="N286" i="1"/>
  <c r="N350" i="1"/>
  <c r="N414" i="1"/>
  <c r="N478" i="1"/>
  <c r="N542" i="1"/>
  <c r="N606" i="1"/>
  <c r="N670" i="1"/>
  <c r="N55" i="1"/>
  <c r="N119" i="1"/>
  <c r="N183" i="1"/>
  <c r="N247" i="1"/>
  <c r="N311" i="1"/>
  <c r="N375" i="1"/>
  <c r="N439" i="1"/>
  <c r="N503" i="1"/>
  <c r="N567" i="1"/>
  <c r="N631" i="1"/>
  <c r="N16" i="1"/>
  <c r="N80" i="1"/>
  <c r="N144" i="1"/>
  <c r="N208" i="1"/>
  <c r="N272" i="1"/>
  <c r="N336" i="1"/>
  <c r="N400" i="1"/>
  <c r="N464" i="1"/>
  <c r="N528" i="1"/>
  <c r="N2364" i="1"/>
  <c r="N1828" i="1"/>
  <c r="N2148" i="1"/>
  <c r="N2352" i="1"/>
  <c r="N2249" i="1"/>
  <c r="N1964" i="1"/>
  <c r="N2361" i="1"/>
  <c r="N2260" i="1"/>
  <c r="N2012" i="1"/>
  <c r="N2385" i="1"/>
  <c r="N2284" i="1"/>
  <c r="N2132" i="1"/>
  <c r="N1509" i="1"/>
  <c r="N2308" i="1"/>
  <c r="N2205" i="1"/>
  <c r="N1731" i="1"/>
  <c r="N2332" i="1"/>
  <c r="N2229" i="1"/>
  <c r="N1860" i="1"/>
  <c r="N2356" i="1"/>
  <c r="N2253" i="1"/>
  <c r="N1980" i="1"/>
  <c r="N2380" i="1"/>
  <c r="N2277" i="1"/>
  <c r="N2100" i="1"/>
  <c r="N1445" i="1"/>
  <c r="N59" i="1"/>
  <c r="N123" i="1"/>
  <c r="N187" i="1"/>
  <c r="N251" i="1"/>
  <c r="N315" i="1"/>
  <c r="N379" i="1"/>
  <c r="N443" i="1"/>
  <c r="N507" i="1"/>
  <c r="N571" i="1"/>
  <c r="N36" i="1"/>
  <c r="N100" i="1"/>
  <c r="N164" i="1"/>
  <c r="N228" i="1"/>
  <c r="N292" i="1"/>
  <c r="N356" i="1"/>
  <c r="N420" i="1"/>
  <c r="N484" i="1"/>
  <c r="N548" i="1"/>
  <c r="N13" i="1"/>
  <c r="N77" i="1"/>
  <c r="N141" i="1"/>
  <c r="N205" i="1"/>
  <c r="N269" i="1"/>
  <c r="N333" i="1"/>
  <c r="N397" i="1"/>
  <c r="N461" i="1"/>
  <c r="N525" i="1"/>
  <c r="N589" i="1"/>
  <c r="N653" i="1"/>
  <c r="N38" i="1"/>
  <c r="N102" i="1"/>
  <c r="N166" i="1"/>
  <c r="N230" i="1"/>
  <c r="N294" i="1"/>
  <c r="N358" i="1"/>
  <c r="N422" i="1"/>
  <c r="N486" i="1"/>
  <c r="N550" i="1"/>
  <c r="N614" i="1"/>
  <c r="N678" i="1"/>
  <c r="N63" i="1"/>
  <c r="N127" i="1"/>
  <c r="N191" i="1"/>
  <c r="N255" i="1"/>
  <c r="N319" i="1"/>
  <c r="N383" i="1"/>
  <c r="N447" i="1"/>
  <c r="N511" i="1"/>
  <c r="N575" i="1"/>
  <c r="N639" i="1"/>
  <c r="N24" i="1"/>
  <c r="N88" i="1"/>
  <c r="N152" i="1"/>
  <c r="N216" i="1"/>
  <c r="N280" i="1"/>
  <c r="N344" i="1"/>
  <c r="N2261" i="1"/>
  <c r="N2312" i="1"/>
  <c r="N1541" i="1"/>
  <c r="N2340" i="1"/>
  <c r="N2237" i="1"/>
  <c r="N1900" i="1"/>
  <c r="N2349" i="1"/>
  <c r="N2246" i="1"/>
  <c r="N1948" i="1"/>
  <c r="N2373" i="1"/>
  <c r="N2270" i="1"/>
  <c r="N2068" i="1"/>
  <c r="N1375" i="1"/>
  <c r="N2294" i="1"/>
  <c r="N2188" i="1"/>
  <c r="N1621" i="1"/>
  <c r="N2318" i="1"/>
  <c r="N2216" i="1"/>
  <c r="N1796" i="1"/>
  <c r="N2342" i="1"/>
  <c r="N2240" i="1"/>
  <c r="N1916" i="1"/>
  <c r="N2366" i="1"/>
  <c r="N2264" i="1"/>
  <c r="N2036" i="1"/>
  <c r="N3" i="1"/>
  <c r="N67" i="1"/>
  <c r="N131" i="1"/>
  <c r="N195" i="1"/>
  <c r="N259" i="1"/>
  <c r="N323" i="1"/>
  <c r="N387" i="1"/>
  <c r="N451" i="1"/>
  <c r="N515" i="1"/>
  <c r="N579" i="1"/>
  <c r="N44" i="1"/>
  <c r="N108" i="1"/>
  <c r="N172" i="1"/>
  <c r="N236" i="1"/>
  <c r="N300" i="1"/>
  <c r="N364" i="1"/>
  <c r="N428" i="1"/>
  <c r="N492" i="1"/>
  <c r="N556" i="1"/>
  <c r="N21" i="1"/>
  <c r="N85" i="1"/>
  <c r="N149" i="1"/>
  <c r="N213" i="1"/>
  <c r="N277" i="1"/>
  <c r="N341" i="1"/>
  <c r="N405" i="1"/>
  <c r="N469" i="1"/>
  <c r="N533" i="1"/>
  <c r="N597" i="1"/>
  <c r="N661" i="1"/>
  <c r="N46" i="1"/>
  <c r="N110" i="1"/>
  <c r="N174" i="1"/>
  <c r="N238" i="1"/>
  <c r="N302" i="1"/>
  <c r="N366" i="1"/>
  <c r="N430" i="1"/>
  <c r="N494" i="1"/>
  <c r="N558" i="1"/>
  <c r="N622" i="1"/>
  <c r="N7" i="1"/>
  <c r="N71" i="1"/>
  <c r="N135" i="1"/>
  <c r="N199" i="1"/>
  <c r="N263" i="1"/>
  <c r="N327" i="1"/>
  <c r="N391" i="1"/>
  <c r="N455" i="1"/>
  <c r="N519" i="1"/>
  <c r="N583" i="1"/>
  <c r="N647" i="1"/>
  <c r="N32" i="1"/>
  <c r="N96" i="1"/>
  <c r="N160" i="1"/>
  <c r="N224" i="1"/>
  <c r="N288" i="1"/>
  <c r="N352" i="1"/>
  <c r="N2020" i="1"/>
  <c r="N2209" i="1"/>
  <c r="N2376" i="1"/>
  <c r="N2326" i="1"/>
  <c r="N2224" i="1"/>
  <c r="N1836" i="1"/>
  <c r="N2336" i="1"/>
  <c r="N2233" i="1"/>
  <c r="N1884" i="1"/>
  <c r="N2360" i="1"/>
  <c r="N2257" i="1"/>
  <c r="N2004" i="1"/>
  <c r="N2384" i="1"/>
  <c r="N2281" i="1"/>
  <c r="N2124" i="1"/>
  <c r="N1493" i="1"/>
  <c r="N2305" i="1"/>
  <c r="N2204" i="1"/>
  <c r="N1719" i="1"/>
  <c r="N2329" i="1"/>
  <c r="N2228" i="1"/>
  <c r="N1852" i="1"/>
  <c r="N2353" i="1"/>
  <c r="N2252" i="1"/>
  <c r="N1972" i="1"/>
  <c r="N11" i="1"/>
  <c r="N75" i="1"/>
  <c r="N139" i="1"/>
  <c r="N203" i="1"/>
  <c r="N267" i="1"/>
  <c r="N331" i="1"/>
  <c r="N395" i="1"/>
  <c r="N459" i="1"/>
  <c r="N523" i="1"/>
  <c r="N587" i="1"/>
  <c r="N52" i="1"/>
  <c r="N116" i="1"/>
  <c r="N180" i="1"/>
  <c r="N244" i="1"/>
  <c r="N308" i="1"/>
  <c r="N372" i="1"/>
  <c r="N436" i="1"/>
  <c r="N500" i="1"/>
  <c r="N564" i="1"/>
  <c r="N29" i="1"/>
  <c r="N93" i="1"/>
  <c r="N157" i="1"/>
  <c r="N221" i="1"/>
  <c r="N285" i="1"/>
  <c r="N349" i="1"/>
  <c r="N413" i="1"/>
  <c r="N477" i="1"/>
  <c r="N541" i="1"/>
  <c r="N605" i="1"/>
  <c r="N669" i="1"/>
  <c r="N54" i="1"/>
  <c r="N118" i="1"/>
  <c r="N182" i="1"/>
  <c r="N246" i="1"/>
  <c r="N310" i="1"/>
  <c r="N374" i="1"/>
  <c r="N438" i="1"/>
  <c r="N502" i="1"/>
  <c r="N566" i="1"/>
  <c r="N630" i="1"/>
  <c r="N15" i="1"/>
  <c r="N79" i="1"/>
  <c r="N143" i="1"/>
  <c r="N207" i="1"/>
  <c r="N271" i="1"/>
  <c r="N335" i="1"/>
  <c r="N399" i="1"/>
  <c r="N463" i="1"/>
  <c r="N527" i="1"/>
  <c r="N591" i="1"/>
  <c r="N655" i="1"/>
  <c r="N40" i="1"/>
  <c r="N104" i="1"/>
  <c r="N168" i="1"/>
  <c r="N232" i="1"/>
  <c r="N296" i="1"/>
  <c r="N360" i="1"/>
  <c r="N2337" i="1"/>
  <c r="N1763" i="1"/>
  <c r="N2273" i="1"/>
  <c r="N2313" i="1"/>
  <c r="N2212" i="1"/>
  <c r="N1772" i="1"/>
  <c r="N2324" i="1"/>
  <c r="N2221" i="1"/>
  <c r="N1820" i="1"/>
  <c r="N2348" i="1"/>
  <c r="N2245" i="1"/>
  <c r="N1940" i="1"/>
  <c r="N2372" i="1"/>
  <c r="N2269" i="1"/>
  <c r="N2060" i="1"/>
  <c r="N1333" i="1"/>
  <c r="N2293" i="1"/>
  <c r="N2180" i="1"/>
  <c r="N1605" i="1"/>
  <c r="N2317" i="1"/>
  <c r="N2214" i="1"/>
  <c r="N1788" i="1"/>
  <c r="N2341" i="1"/>
  <c r="N2238" i="1"/>
  <c r="N1908" i="1"/>
  <c r="N19" i="1"/>
  <c r="N83" i="1"/>
  <c r="N147" i="1"/>
  <c r="N211" i="1"/>
  <c r="N275" i="1"/>
  <c r="N339" i="1"/>
  <c r="N403" i="1"/>
  <c r="N467" i="1"/>
  <c r="N531" i="1"/>
  <c r="N595" i="1"/>
  <c r="N60" i="1"/>
  <c r="N124" i="1"/>
  <c r="N188" i="1"/>
  <c r="N252" i="1"/>
  <c r="N316" i="1"/>
  <c r="N380" i="1"/>
  <c r="N444" i="1"/>
  <c r="N508" i="1"/>
  <c r="N572" i="1"/>
  <c r="N37" i="1"/>
  <c r="N101" i="1"/>
  <c r="N165" i="1"/>
  <c r="N229" i="1"/>
  <c r="N293" i="1"/>
  <c r="N357" i="1"/>
  <c r="N421" i="1"/>
  <c r="N485" i="1"/>
  <c r="N549" i="1"/>
  <c r="N613" i="1"/>
  <c r="N677" i="1"/>
  <c r="N62" i="1"/>
  <c r="N126" i="1"/>
  <c r="N190" i="1"/>
  <c r="N254" i="1"/>
  <c r="N318" i="1"/>
  <c r="N382" i="1"/>
  <c r="N446" i="1"/>
  <c r="N510" i="1"/>
  <c r="N574" i="1"/>
  <c r="N638" i="1"/>
  <c r="N23" i="1"/>
  <c r="N87" i="1"/>
  <c r="N151" i="1"/>
  <c r="N215" i="1"/>
  <c r="N279" i="1"/>
  <c r="N343" i="1"/>
  <c r="N407" i="1"/>
  <c r="N471" i="1"/>
  <c r="N535" i="1"/>
  <c r="N599" i="1"/>
  <c r="N663" i="1"/>
  <c r="N48" i="1"/>
  <c r="N112" i="1"/>
  <c r="N176" i="1"/>
  <c r="N240" i="1"/>
  <c r="N304" i="1"/>
  <c r="N368" i="1"/>
  <c r="N432" i="1"/>
  <c r="N496" i="1"/>
  <c r="N560" i="1"/>
  <c r="N2350" i="1"/>
  <c r="N1892" i="1"/>
  <c r="N2196" i="1"/>
  <c r="N1413" i="1"/>
  <c r="N2288" i="1"/>
  <c r="N2156" i="1"/>
  <c r="N1557" i="1"/>
  <c r="N2297" i="1"/>
  <c r="N2193" i="1"/>
  <c r="N1653" i="1"/>
  <c r="N2321" i="1"/>
  <c r="N2220" i="1"/>
  <c r="N1812" i="1"/>
  <c r="N2345" i="1"/>
  <c r="N2244" i="1"/>
  <c r="N1932" i="1"/>
  <c r="N2369" i="1"/>
  <c r="N2268" i="1"/>
  <c r="N2052" i="1"/>
  <c r="N1269" i="1"/>
  <c r="N2292" i="1"/>
  <c r="N2172" i="1"/>
  <c r="N1589" i="1"/>
  <c r="N2316" i="1"/>
  <c r="N2213" i="1"/>
  <c r="N1780" i="1"/>
  <c r="N35" i="1"/>
  <c r="N99" i="1"/>
  <c r="N163" i="1"/>
  <c r="N227" i="1"/>
  <c r="N291" i="1"/>
  <c r="N355" i="1"/>
  <c r="N419" i="1"/>
  <c r="N483" i="1"/>
  <c r="N547" i="1"/>
  <c r="N12" i="1"/>
  <c r="N76" i="1"/>
  <c r="N140" i="1"/>
  <c r="N204" i="1"/>
  <c r="N268" i="1"/>
  <c r="N332" i="1"/>
  <c r="N396" i="1"/>
  <c r="N460" i="1"/>
  <c r="N524" i="1"/>
  <c r="N588" i="1"/>
  <c r="N53" i="1"/>
  <c r="N117" i="1"/>
  <c r="N181" i="1"/>
  <c r="N245" i="1"/>
  <c r="N309" i="1"/>
  <c r="N373" i="1"/>
  <c r="N437" i="1"/>
  <c r="N501" i="1"/>
  <c r="N565" i="1"/>
  <c r="N629" i="1"/>
  <c r="N14" i="1"/>
  <c r="N78" i="1"/>
  <c r="N142" i="1"/>
  <c r="N206" i="1"/>
  <c r="N270" i="1"/>
  <c r="N334" i="1"/>
  <c r="N398" i="1"/>
  <c r="N462" i="1"/>
  <c r="O6" i="1"/>
  <c r="O9" i="1"/>
  <c r="M372" i="1" s="1"/>
  <c r="M170" i="1"/>
  <c r="M497" i="1"/>
  <c r="M402" i="1"/>
  <c r="M691" i="1"/>
  <c r="M570" i="1"/>
  <c r="M474" i="1"/>
  <c r="M49" i="1"/>
  <c r="M290" i="1"/>
  <c r="M595" i="1"/>
  <c r="M623" i="1"/>
  <c r="M190" i="1"/>
  <c r="M795" i="1"/>
  <c r="M1098" i="1"/>
  <c r="M1499" i="1"/>
  <c r="M1844" i="1"/>
  <c r="M1038" i="1"/>
  <c r="M1099" i="1"/>
  <c r="M151" i="1"/>
  <c r="M2075" i="1"/>
  <c r="M654" i="1"/>
  <c r="M10" i="1"/>
  <c r="M924" i="1"/>
  <c r="M298" i="1"/>
  <c r="M145" i="1"/>
  <c r="M241" i="1"/>
  <c r="M26" i="1"/>
  <c r="M837" i="1"/>
  <c r="M354" i="1"/>
  <c r="M551" i="1"/>
  <c r="M626" i="1"/>
  <c r="M126" i="1"/>
  <c r="M348" i="1"/>
  <c r="M2117" i="1"/>
  <c r="M807" i="1"/>
  <c r="M723" i="1"/>
  <c r="M93" i="1"/>
  <c r="M435" i="1"/>
  <c r="M76" i="1"/>
  <c r="M1739" i="1"/>
  <c r="M835" i="1"/>
  <c r="M399" i="1"/>
  <c r="M682" i="1"/>
  <c r="M698" i="1"/>
  <c r="M273" i="1"/>
  <c r="M490" i="1"/>
  <c r="M154" i="1"/>
  <c r="M174" i="1"/>
  <c r="M114" i="1"/>
  <c r="M673" i="1"/>
  <c r="M724" i="1"/>
  <c r="M155" i="1"/>
  <c r="M676" i="1"/>
  <c r="M702" i="1"/>
  <c r="M254" i="1"/>
  <c r="M1338" i="1"/>
  <c r="M148" i="1"/>
  <c r="M817" i="1"/>
  <c r="M471" i="1"/>
  <c r="M619" i="1"/>
  <c r="M719" i="1"/>
  <c r="M707" i="1"/>
  <c r="M457" i="1"/>
  <c r="M47" i="1"/>
  <c r="M357" i="1"/>
  <c r="M1883" i="1"/>
  <c r="M498" i="1"/>
  <c r="M473" i="1"/>
  <c r="M211" i="1"/>
  <c r="M634" i="1"/>
  <c r="M517" i="1"/>
  <c r="M1007" i="1"/>
  <c r="M628" i="1"/>
  <c r="M836" i="1"/>
  <c r="M614" i="1"/>
  <c r="M979" i="1"/>
  <c r="M31" i="1"/>
  <c r="M532" i="1"/>
  <c r="M1491" i="1"/>
  <c r="M450" i="1"/>
  <c r="M330" i="1"/>
  <c r="M41" i="1"/>
  <c r="M103" i="1"/>
  <c r="M574" i="1"/>
  <c r="M186" i="1"/>
  <c r="M346" i="1"/>
  <c r="M559" i="1"/>
  <c r="M230" i="1"/>
  <c r="M253" i="1"/>
  <c r="M127" i="1"/>
  <c r="M829" i="1"/>
  <c r="M507" i="1"/>
  <c r="M857" i="1"/>
  <c r="M479" i="1"/>
  <c r="M285" i="1"/>
  <c r="M627" i="1"/>
  <c r="M279" i="1"/>
  <c r="M268" i="1"/>
  <c r="M846" i="1"/>
  <c r="M250" i="1"/>
  <c r="M66" i="1"/>
  <c r="M842" i="1"/>
  <c r="M107" i="1"/>
  <c r="M180" i="1"/>
  <c r="M828" i="1"/>
  <c r="M84" i="1"/>
  <c r="M993" i="1"/>
  <c r="M534" i="1"/>
  <c r="M149" i="1"/>
  <c r="M1091" i="1"/>
  <c r="M895" i="1"/>
  <c r="M518" i="1"/>
  <c r="M133" i="1"/>
  <c r="M1644" i="1"/>
  <c r="M631" i="1"/>
  <c r="M645" i="1"/>
  <c r="M233" i="1"/>
  <c r="M156" i="1"/>
  <c r="M173" i="1"/>
  <c r="M687" i="1"/>
  <c r="M412" i="1"/>
  <c r="M607" i="1"/>
  <c r="M563" i="1"/>
  <c r="M142" i="1"/>
  <c r="M269" i="1"/>
  <c r="M452" i="1"/>
  <c r="M557" i="1"/>
  <c r="M585" i="1"/>
  <c r="M234" i="1"/>
  <c r="M558" i="1"/>
  <c r="M612" i="1"/>
  <c r="M1283" i="1"/>
  <c r="M1867" i="1"/>
  <c r="M371" i="1"/>
  <c r="M524" i="1"/>
  <c r="M771" i="1"/>
  <c r="M2220" i="1"/>
  <c r="M732" i="1"/>
  <c r="M711" i="1"/>
  <c r="M199" i="1"/>
  <c r="M2251" i="1"/>
  <c r="M309" i="1"/>
  <c r="M651" i="1"/>
  <c r="M1419" i="1"/>
  <c r="M1651" i="1"/>
  <c r="M2116" i="1"/>
  <c r="M927" i="1"/>
  <c r="M2295" i="1"/>
  <c r="M1589" i="1"/>
  <c r="M1716" i="1"/>
  <c r="M641" i="1"/>
  <c r="M751" i="1"/>
  <c r="M403" i="1"/>
  <c r="M321" i="1"/>
  <c r="M1580" i="1"/>
  <c r="M893" i="1"/>
  <c r="M1746" i="1"/>
  <c r="M2209" i="1"/>
  <c r="M407" i="1"/>
  <c r="M324" i="1"/>
  <c r="M483" i="1"/>
  <c r="M990" i="1"/>
  <c r="M1083" i="1"/>
  <c r="M135" i="1"/>
  <c r="M875" i="1"/>
  <c r="M900" i="1"/>
  <c r="M643" i="1"/>
  <c r="M75" i="1"/>
  <c r="M910" i="1"/>
  <c r="M546" i="1"/>
  <c r="M675" i="1"/>
  <c r="M1043" i="1"/>
  <c r="M404" i="1"/>
  <c r="M868" i="1"/>
  <c r="M335" i="1"/>
  <c r="M334" i="1"/>
  <c r="M291" i="1"/>
  <c r="M261" i="1"/>
  <c r="M444" i="1"/>
  <c r="M1509" i="1"/>
  <c r="M1294" i="1"/>
  <c r="M247" i="1"/>
  <c r="M395" i="1"/>
  <c r="M954" i="1"/>
  <c r="M1398" i="1"/>
  <c r="M1092" i="1"/>
  <c r="M1620" i="1"/>
  <c r="M1699" i="1"/>
  <c r="M721" i="1"/>
  <c r="M1654" i="1"/>
  <c r="M1324" i="1"/>
  <c r="M1475" i="1"/>
  <c r="M50" i="1"/>
  <c r="M83" i="1"/>
  <c r="M1940" i="1"/>
  <c r="M843" i="1"/>
  <c r="M204" i="1"/>
  <c r="M655" i="1"/>
  <c r="M397" i="1"/>
  <c r="M838" i="1"/>
  <c r="M811" i="1"/>
  <c r="M117" i="1"/>
  <c r="M108" i="1"/>
  <c r="M1652" i="1"/>
  <c r="M2130" i="1"/>
  <c r="M1724" i="1"/>
  <c r="M938" i="1"/>
  <c r="M958" i="1"/>
  <c r="M1612" i="1"/>
  <c r="M866" i="1"/>
  <c r="M1047" i="1"/>
  <c r="M1078" i="1"/>
  <c r="M1781" i="1"/>
  <c r="M986" i="1"/>
  <c r="M833" i="1"/>
  <c r="M783" i="1"/>
  <c r="M1004" i="1"/>
  <c r="M1077" i="1"/>
  <c r="M1298" i="1"/>
  <c r="M925" i="1"/>
  <c r="M2225" i="1"/>
  <c r="M2165" i="1"/>
  <c r="M1180" i="1"/>
  <c r="M1246" i="1"/>
  <c r="M115" i="1"/>
  <c r="M929" i="1"/>
  <c r="M596" i="1"/>
  <c r="M77" i="1"/>
  <c r="M1697" i="1"/>
  <c r="M901" i="1"/>
  <c r="M198" i="1"/>
  <c r="M54" i="1"/>
  <c r="M684" i="1"/>
  <c r="M44" i="1"/>
  <c r="M2252" i="1"/>
  <c r="M1219" i="1"/>
  <c r="M1532" i="1"/>
  <c r="M810" i="1"/>
  <c r="M991" i="1"/>
  <c r="M894" i="1"/>
  <c r="M61" i="1"/>
  <c r="M734" i="1"/>
  <c r="M2299" i="1"/>
  <c r="M215" i="1"/>
  <c r="M13" i="1"/>
  <c r="M964" i="1"/>
  <c r="M391" i="1"/>
  <c r="M70" i="1"/>
  <c r="M695" i="1"/>
  <c r="M587" i="1"/>
  <c r="M1347" i="1"/>
  <c r="M110" i="1"/>
  <c r="M90" i="1"/>
  <c r="M313" i="1"/>
  <c r="M997" i="1"/>
  <c r="M462" i="1"/>
  <c r="M580" i="1"/>
  <c r="M2323" i="1"/>
  <c r="M589" i="1"/>
  <c r="M782" i="1"/>
  <c r="M566" i="1"/>
  <c r="M523" i="1"/>
  <c r="M2101" i="1"/>
  <c r="M1836" i="1"/>
  <c r="M1569" i="1"/>
  <c r="M1332" i="1"/>
  <c r="M1322" i="1"/>
  <c r="M1220" i="1"/>
  <c r="M1843" i="1"/>
  <c r="M1314" i="1"/>
  <c r="M969" i="1"/>
  <c r="M791" i="1"/>
  <c r="M2195" i="1"/>
  <c r="M1306" i="1"/>
  <c r="M794" i="1"/>
  <c r="M933" i="1"/>
  <c r="M2213" i="1"/>
  <c r="M1204" i="1"/>
  <c r="M1379" i="1"/>
  <c r="M998" i="1"/>
  <c r="M2039" i="1"/>
  <c r="M1660" i="1"/>
  <c r="M1731" i="1"/>
  <c r="M898" i="1"/>
  <c r="M1302" i="1"/>
  <c r="M1894" i="1"/>
  <c r="M2166" i="1"/>
  <c r="M39" i="1"/>
  <c r="M185" i="1"/>
  <c r="M661" i="1"/>
  <c r="M851" i="1"/>
  <c r="M22" i="1"/>
  <c r="M398" i="1"/>
  <c r="M260" i="1"/>
  <c r="M1019" i="1"/>
  <c r="M60" i="1"/>
  <c r="M439" i="1"/>
  <c r="M445" i="1"/>
  <c r="M1931" i="1"/>
  <c r="M433" i="1"/>
  <c r="M755" i="1"/>
  <c r="M97" i="1"/>
  <c r="M500" i="1"/>
  <c r="M597" i="1"/>
  <c r="M68" i="1"/>
  <c r="M945" i="1"/>
  <c r="M827" i="1"/>
  <c r="M197" i="1"/>
  <c r="M311" i="1"/>
  <c r="M245" i="1"/>
  <c r="M267" i="1"/>
  <c r="M1164" i="1"/>
  <c r="M1244" i="1"/>
  <c r="M1526" i="1"/>
  <c r="M2363" i="1"/>
  <c r="M1066" i="1"/>
  <c r="M1150" i="1"/>
  <c r="M1974" i="1"/>
  <c r="M2275" i="1"/>
  <c r="M1547" i="1"/>
  <c r="M713" i="1"/>
  <c r="M2004" i="1"/>
  <c r="M1212" i="1"/>
  <c r="M1979" i="1"/>
  <c r="M1395" i="1"/>
  <c r="M1114" i="1"/>
  <c r="M2167" i="1"/>
  <c r="M1684" i="1"/>
  <c r="M2331" i="1"/>
  <c r="M1747" i="1"/>
  <c r="M761" i="1"/>
  <c r="M806" i="1"/>
  <c r="M1830" i="1"/>
  <c r="M1364" i="1"/>
  <c r="M1218" i="1"/>
  <c r="M1015" i="1"/>
  <c r="M1110" i="1"/>
  <c r="M845" i="1"/>
  <c r="M1797" i="1"/>
  <c r="M1413" i="1"/>
  <c r="M879" i="1"/>
  <c r="M1189" i="1"/>
  <c r="M699" i="1"/>
  <c r="M714" i="1"/>
  <c r="M1057" i="1"/>
  <c r="M1342" i="1"/>
  <c r="M1969" i="1"/>
  <c r="M1804" i="1"/>
  <c r="M802" i="1"/>
  <c r="M685" i="1"/>
  <c r="M1755" i="1"/>
  <c r="M1167" i="1"/>
  <c r="M1841" i="1"/>
  <c r="M339" i="1"/>
  <c r="M95" i="1"/>
  <c r="M270" i="1"/>
  <c r="M844" i="1"/>
  <c r="M1084" i="1"/>
  <c r="M1194" i="1"/>
  <c r="M1214" i="1"/>
  <c r="M1783" i="1"/>
  <c r="M1516" i="1"/>
  <c r="M1573" i="1"/>
  <c r="M1683" i="1"/>
  <c r="M1050" i="1"/>
  <c r="M1039" i="1"/>
  <c r="M2132" i="1"/>
  <c r="M1307" i="1"/>
  <c r="M775" i="1"/>
  <c r="M1564" i="1"/>
  <c r="M1227" i="1"/>
  <c r="M887" i="1"/>
  <c r="M854" i="1"/>
  <c r="M1340" i="1"/>
  <c r="M286" i="1"/>
  <c r="M172" i="1"/>
  <c r="M1138" i="1"/>
  <c r="M1702" i="1"/>
  <c r="M2211" i="1"/>
  <c r="M1002" i="1"/>
  <c r="M1403" i="1"/>
  <c r="M2002" i="1"/>
  <c r="M1333" i="1"/>
  <c r="M1140" i="1"/>
  <c r="M922" i="1"/>
  <c r="M1655" i="1"/>
  <c r="M2115" i="1"/>
  <c r="M1017" i="1"/>
  <c r="M669" i="1"/>
  <c r="M1875" i="1"/>
  <c r="M1346" i="1"/>
  <c r="M1001" i="1"/>
  <c r="M302" i="1"/>
  <c r="M331" i="1"/>
  <c r="M1595" i="1"/>
  <c r="M1548" i="1"/>
  <c r="M1605" i="1"/>
  <c r="M1923" i="1"/>
  <c r="M1259" i="1"/>
  <c r="M950" i="1"/>
  <c r="M1953" i="1"/>
  <c r="M2339" i="1"/>
  <c r="M858" i="1"/>
  <c r="M869" i="1"/>
  <c r="M1788" i="1"/>
  <c r="M889" i="1"/>
  <c r="M996" i="1"/>
  <c r="M1276" i="1"/>
  <c r="M1803" i="1"/>
  <c r="M937" i="1"/>
  <c r="M883" i="1"/>
  <c r="M183" i="1"/>
  <c r="M2003" i="1"/>
  <c r="M1221" i="1"/>
  <c r="M957" i="1"/>
  <c r="M1779" i="1"/>
  <c r="M1131" i="1"/>
  <c r="M822" i="1"/>
  <c r="M2279" i="1"/>
  <c r="M2156" i="1"/>
  <c r="M1315" i="1"/>
  <c r="M805" i="1"/>
  <c r="M1588" i="1"/>
  <c r="M1234" i="1"/>
  <c r="M1762" i="1"/>
  <c r="M1108" i="1"/>
  <c r="M1659" i="1"/>
  <c r="M1154" i="1"/>
  <c r="M1238" i="1"/>
  <c r="M1938" i="1"/>
  <c r="M1649" i="1"/>
  <c r="M2274" i="1"/>
  <c r="M1740" i="1"/>
  <c r="M1766" i="1"/>
  <c r="M2338" i="1"/>
  <c r="M288" i="1"/>
  <c r="M1976" i="1"/>
  <c r="M552" i="1"/>
  <c r="M1466" i="1"/>
  <c r="M1417" i="1"/>
  <c r="M1231" i="1"/>
  <c r="M1422" i="1"/>
  <c r="M1357" i="1"/>
  <c r="M736" i="1"/>
  <c r="M632" i="1"/>
  <c r="M1184" i="1"/>
  <c r="M2226" i="1"/>
  <c r="M1991" i="1"/>
  <c r="M1479" i="1"/>
  <c r="M2182" i="1"/>
  <c r="M1670" i="1"/>
  <c r="M1152" i="1"/>
  <c r="M541" i="1"/>
  <c r="M667" i="1"/>
  <c r="M374" i="1"/>
  <c r="M2107" i="1"/>
  <c r="M2188" i="1"/>
  <c r="M849" i="1"/>
  <c r="M1349" i="1"/>
  <c r="M1250" i="1"/>
  <c r="M1767" i="1"/>
  <c r="M2123" i="1"/>
  <c r="M1187" i="1"/>
  <c r="M1025" i="1"/>
  <c r="M1989" i="1"/>
  <c r="M1159" i="1"/>
  <c r="M934" i="1"/>
  <c r="M1713" i="1"/>
  <c r="M1036" i="1"/>
  <c r="M1587" i="1"/>
  <c r="M717" i="1"/>
  <c r="M1030" i="1"/>
  <c r="M955" i="1"/>
  <c r="M1355" i="1"/>
  <c r="M1445" i="1"/>
  <c r="M2081" i="1"/>
  <c r="M863" i="1"/>
  <c r="M2036" i="1"/>
  <c r="M994" i="1"/>
  <c r="M1590" i="1"/>
  <c r="M1604" i="1"/>
  <c r="M1907" i="1"/>
  <c r="M769" i="1"/>
  <c r="M1531" i="1"/>
  <c r="M978" i="1"/>
  <c r="M967" i="1"/>
  <c r="M742" i="1"/>
  <c r="M1527" i="1"/>
  <c r="M1079" i="1"/>
  <c r="M980" i="1"/>
  <c r="M1924" i="1"/>
  <c r="M2149" i="1"/>
  <c r="M1442" i="1"/>
  <c r="M1972" i="1"/>
  <c r="M1319" i="1"/>
  <c r="M2033" i="1"/>
  <c r="M2364" i="1"/>
  <c r="M1784" i="1"/>
  <c r="M408" i="1"/>
  <c r="M2298" i="1"/>
  <c r="M1737" i="1"/>
  <c r="M2254" i="1"/>
  <c r="M1742" i="1"/>
  <c r="M1677" i="1"/>
  <c r="M1165" i="1"/>
  <c r="M2012" i="1"/>
  <c r="M2325" i="1"/>
  <c r="M1522" i="1"/>
  <c r="M1985" i="1"/>
  <c r="M1473" i="1"/>
  <c r="M1799" i="1"/>
  <c r="M1478" i="1"/>
  <c r="M1192" i="1"/>
  <c r="M1585" i="1"/>
  <c r="M1031" i="1"/>
  <c r="M1484" i="1"/>
  <c r="M1637" i="1"/>
  <c r="M1633" i="1"/>
  <c r="M1228" i="1"/>
  <c r="M1826" i="1"/>
  <c r="M856" i="1"/>
  <c r="M696" i="1"/>
  <c r="M200" i="1"/>
  <c r="M56" i="1"/>
  <c r="M1248" i="1"/>
  <c r="M1409" i="1"/>
  <c r="M1926" i="1"/>
  <c r="M1578" i="1"/>
  <c r="M2046" i="1"/>
  <c r="M2072" i="1"/>
  <c r="M2000" i="1"/>
  <c r="M1647" i="1"/>
  <c r="M2108" i="1"/>
  <c r="M1960" i="1"/>
  <c r="M2349" i="1"/>
  <c r="M1497" i="1"/>
  <c r="M165" i="1"/>
  <c r="M839" i="1"/>
  <c r="M759" i="1"/>
  <c r="M1556" i="1"/>
  <c r="M1973" i="1"/>
  <c r="M1889" i="1"/>
  <c r="M1761" i="1"/>
  <c r="M2082" i="1"/>
  <c r="M376" i="1"/>
  <c r="M168" i="1"/>
  <c r="M2362" i="1"/>
  <c r="M1289" i="1"/>
  <c r="M1295" i="1"/>
  <c r="M2061" i="1"/>
  <c r="M800" i="1"/>
  <c r="M120" i="1"/>
  <c r="M16" i="1"/>
  <c r="M1778" i="1"/>
  <c r="M1345" i="1"/>
  <c r="M1664" i="1"/>
  <c r="M1368" i="1"/>
  <c r="M2317" i="1"/>
  <c r="M960" i="1"/>
  <c r="M1514" i="1"/>
  <c r="M1791" i="1"/>
  <c r="M1982" i="1"/>
  <c r="M1917" i="1"/>
  <c r="M1405" i="1"/>
  <c r="M184" i="1"/>
  <c r="M2040" i="1"/>
  <c r="M144" i="1"/>
  <c r="M1992" i="1"/>
  <c r="M2330" i="1"/>
  <c r="M2281" i="1"/>
  <c r="M1769" i="1"/>
  <c r="M1257" i="1"/>
  <c r="M1583" i="1"/>
  <c r="M1709" i="1"/>
  <c r="M1197" i="1"/>
  <c r="M2044" i="1"/>
  <c r="M1480" i="1"/>
  <c r="M456" i="1"/>
  <c r="M1292" i="1"/>
  <c r="M1435" i="1"/>
  <c r="M1046" i="1"/>
  <c r="M1708" i="1"/>
  <c r="M1426" i="1"/>
  <c r="M1452" i="1"/>
  <c r="M2022" i="1"/>
  <c r="M2103" i="1"/>
  <c r="M2336" i="1"/>
  <c r="M1432" i="1"/>
  <c r="M2234" i="1"/>
  <c r="M1594" i="1"/>
  <c r="M1161" i="1"/>
  <c r="M1997" i="1"/>
  <c r="M1293" i="1"/>
  <c r="M1948" i="1"/>
  <c r="M312" i="1"/>
  <c r="M72" i="1"/>
  <c r="M1921" i="1"/>
  <c r="M1927" i="1"/>
  <c r="M1223" i="1"/>
  <c r="M1798" i="1"/>
  <c r="M656" i="1"/>
  <c r="M1848" i="1"/>
  <c r="M1962" i="1"/>
  <c r="M1913" i="1"/>
  <c r="M2239" i="1"/>
  <c r="M1215" i="1"/>
  <c r="M1918" i="1"/>
  <c r="M1406" i="1"/>
  <c r="M1341" i="1"/>
  <c r="M1552" i="1"/>
  <c r="M216" i="1"/>
  <c r="M1032" i="1"/>
  <c r="M2361" i="1"/>
  <c r="M952" i="1"/>
  <c r="M1754" i="1"/>
  <c r="M1705" i="1"/>
  <c r="M1193" i="1"/>
  <c r="M2031" i="1"/>
  <c r="M1071" i="1"/>
  <c r="M1692" i="1"/>
  <c r="M861" i="1"/>
  <c r="M918" i="1"/>
  <c r="M1638" i="1"/>
  <c r="M2161" i="1"/>
  <c r="M1524" i="1"/>
  <c r="M1029" i="1"/>
  <c r="M1554" i="1"/>
  <c r="M1512" i="1"/>
  <c r="M936" i="1"/>
  <c r="M2170" i="1"/>
  <c r="M1530" i="1"/>
  <c r="M1801" i="1"/>
  <c r="M1614" i="1"/>
  <c r="M1229" i="1"/>
  <c r="M2296" i="1"/>
  <c r="M2385" i="1"/>
  <c r="M1384" i="1"/>
  <c r="M1586" i="1"/>
  <c r="M1217" i="1"/>
  <c r="M2374" i="1"/>
  <c r="M192" i="1"/>
  <c r="M352" i="1"/>
  <c r="M1336" i="1"/>
  <c r="M2332" i="1"/>
  <c r="M1386" i="1"/>
  <c r="M1663" i="1"/>
  <c r="M2366" i="1"/>
  <c r="M1854" i="1"/>
  <c r="M2301" i="1"/>
  <c r="M1789" i="1"/>
  <c r="M480" i="1"/>
  <c r="M2316" i="1"/>
  <c r="M536" i="1"/>
  <c r="M2064" i="1"/>
  <c r="M968" i="1"/>
  <c r="M2202" i="1"/>
  <c r="M2153" i="1"/>
  <c r="M1129" i="1"/>
  <c r="M1455" i="1"/>
  <c r="M1020" i="1"/>
  <c r="M2051" i="1"/>
  <c r="M1675" i="1"/>
  <c r="M1026" i="1"/>
  <c r="M2194" i="1"/>
  <c r="M1698" i="1"/>
  <c r="M1596" i="1"/>
  <c r="M1381" i="1"/>
  <c r="M1575" i="1"/>
  <c r="M1288" i="1"/>
  <c r="M2356" i="1"/>
  <c r="M2106" i="1"/>
  <c r="M1402" i="1"/>
  <c r="M2383" i="1"/>
  <c r="M2190" i="1"/>
  <c r="M1805" i="1"/>
  <c r="M1768" i="1"/>
  <c r="M912" i="1"/>
  <c r="M2162" i="1"/>
  <c r="M1458" i="1"/>
  <c r="M1793" i="1"/>
  <c r="M1735" i="1"/>
  <c r="M2144" i="1"/>
  <c r="M2088" i="1"/>
  <c r="M808" i="1"/>
  <c r="M2346" i="1"/>
  <c r="M1834" i="1"/>
  <c r="M2111" i="1"/>
  <c r="M2302" i="1"/>
  <c r="M1790" i="1"/>
  <c r="M2237" i="1"/>
  <c r="M1213" i="1"/>
  <c r="M1600" i="1"/>
  <c r="M568" i="1"/>
  <c r="M104" i="1"/>
  <c r="M2216" i="1"/>
  <c r="M1872" i="1"/>
  <c r="M2138" i="1"/>
  <c r="M1626" i="1"/>
  <c r="M1577" i="1"/>
  <c r="M2094" i="1"/>
  <c r="M1582" i="1"/>
  <c r="M2029" i="1"/>
  <c r="M1517" i="1"/>
  <c r="M1005" i="1"/>
  <c r="M1952" i="1"/>
  <c r="M1416" i="1"/>
  <c r="M48" i="1"/>
  <c r="M1400" i="1"/>
  <c r="M528" i="1"/>
  <c r="M1802" i="1"/>
  <c r="M1753" i="1"/>
  <c r="M2079" i="1"/>
  <c r="M2270" i="1"/>
  <c r="M2205" i="1"/>
  <c r="M1693" i="1"/>
  <c r="M1181" i="1"/>
  <c r="M896" i="1"/>
  <c r="M2050" i="1"/>
  <c r="M1538" i="1"/>
  <c r="M2001" i="1"/>
  <c r="M1489" i="1"/>
  <c r="M2327" i="1"/>
  <c r="M1494" i="1"/>
  <c r="M1429" i="1"/>
  <c r="M2276" i="1"/>
  <c r="M1764" i="1"/>
  <c r="M2091" i="1"/>
  <c r="M2230" i="1"/>
  <c r="M1216" i="1"/>
  <c r="M2098" i="1"/>
  <c r="M2375" i="1"/>
  <c r="M1542" i="1"/>
  <c r="M1656" i="1"/>
  <c r="M280" i="1"/>
  <c r="M2233" i="1"/>
  <c r="M2173" i="1"/>
  <c r="M1661" i="1"/>
  <c r="M2168" i="1"/>
  <c r="M1144" i="1"/>
  <c r="M2373" i="1"/>
  <c r="M2074" i="1"/>
  <c r="M1513" i="1"/>
  <c r="M1839" i="1"/>
  <c r="M1327" i="1"/>
  <c r="M1453" i="1"/>
  <c r="M2353" i="1"/>
  <c r="M88" i="1"/>
  <c r="M832" i="1"/>
  <c r="M1738" i="1"/>
  <c r="M246" i="1"/>
  <c r="M2308" i="1"/>
  <c r="M1123" i="1"/>
  <c r="M834" i="1"/>
  <c r="M1207" i="1"/>
  <c r="M1954" i="1"/>
  <c r="M1668" i="1"/>
  <c r="M1541" i="1"/>
  <c r="M1831" i="1"/>
  <c r="M824" i="1"/>
  <c r="M2136" i="1"/>
  <c r="M2042" i="1"/>
  <c r="M2313" i="1"/>
  <c r="M2319" i="1"/>
  <c r="M1486" i="1"/>
  <c r="M1037" i="1"/>
  <c r="M344" i="1"/>
  <c r="M1671" i="1"/>
  <c r="M1176" i="1"/>
  <c r="M1608" i="1"/>
  <c r="M1770" i="1"/>
  <c r="M1535" i="1"/>
  <c r="M1149" i="1"/>
  <c r="M1832" i="1"/>
  <c r="M1464" i="1"/>
  <c r="M1760" i="1"/>
  <c r="M1392" i="1"/>
  <c r="M2351" i="1"/>
  <c r="M1965" i="1"/>
  <c r="M984" i="1"/>
  <c r="M888" i="1"/>
  <c r="M928" i="1"/>
  <c r="M1376" i="1"/>
  <c r="M1476" i="1"/>
  <c r="M1134" i="1"/>
  <c r="M850" i="1"/>
  <c r="M1756" i="1"/>
  <c r="M951" i="1"/>
  <c r="M1268" i="1"/>
  <c r="M2215" i="1"/>
  <c r="M2258" i="1"/>
  <c r="M1884" i="1"/>
  <c r="M2053" i="1"/>
  <c r="M2343" i="1"/>
  <c r="M2294" i="1"/>
  <c r="M1816" i="1"/>
  <c r="M712" i="1"/>
  <c r="M1104" i="1"/>
  <c r="M1850" i="1"/>
  <c r="M2121" i="1"/>
  <c r="M1481" i="1"/>
  <c r="M1423" i="1"/>
  <c r="M2253" i="1"/>
  <c r="M1549" i="1"/>
  <c r="M2268" i="1"/>
  <c r="M2304" i="1"/>
  <c r="M2200" i="1"/>
  <c r="M1592" i="1"/>
  <c r="M2241" i="1"/>
  <c r="M1537" i="1"/>
  <c r="M2183" i="1"/>
  <c r="M1543" i="1"/>
  <c r="M2054" i="1"/>
  <c r="M248" i="1"/>
  <c r="M640" i="1"/>
  <c r="M2016" i="1"/>
  <c r="M2154" i="1"/>
  <c r="M1642" i="1"/>
  <c r="M2105" i="1"/>
  <c r="M1081" i="1"/>
  <c r="M1407" i="1"/>
  <c r="M2110" i="1"/>
  <c r="M1598" i="1"/>
  <c r="M2045" i="1"/>
  <c r="M1533" i="1"/>
  <c r="M1120" i="1"/>
  <c r="M776" i="1"/>
  <c r="M1776" i="1"/>
  <c r="M328" i="1"/>
  <c r="M1072" i="1"/>
  <c r="M40" i="1"/>
  <c r="M1720" i="1"/>
  <c r="M1946" i="1"/>
  <c r="M1434" i="1"/>
  <c r="M1897" i="1"/>
  <c r="M1385" i="1"/>
  <c r="M2223" i="1"/>
  <c r="M1199" i="1"/>
  <c r="M1390" i="1"/>
  <c r="M1837" i="1"/>
  <c r="M1325" i="1"/>
  <c r="M2172" i="1"/>
  <c r="M64" i="1"/>
  <c r="M2152" i="1"/>
  <c r="M1808" i="1"/>
  <c r="M32" i="1"/>
  <c r="M1408" i="1"/>
  <c r="M2096" i="1"/>
  <c r="M360" i="1"/>
  <c r="M2122" i="1"/>
  <c r="M2073" i="1"/>
  <c r="M1561" i="1"/>
  <c r="M1049" i="1"/>
  <c r="M1887" i="1"/>
  <c r="M1375" i="1"/>
  <c r="M1566" i="1"/>
  <c r="M1501" i="1"/>
  <c r="M1904" i="1"/>
  <c r="M440" i="1"/>
  <c r="M1800" i="1"/>
  <c r="M2288" i="1"/>
  <c r="M2370" i="1"/>
  <c r="M2321" i="1"/>
  <c r="M1809" i="1"/>
  <c r="M1297" i="1"/>
  <c r="M2135" i="1"/>
  <c r="M1623" i="1"/>
  <c r="M1814" i="1"/>
  <c r="M1749" i="1"/>
  <c r="M1237" i="1"/>
  <c r="M2084" i="1"/>
  <c r="M1572" i="1"/>
  <c r="M1060" i="1"/>
  <c r="M1387" i="1"/>
  <c r="M1722" i="1"/>
  <c r="M1999" i="1"/>
  <c r="M1870" i="1"/>
  <c r="M1485" i="1"/>
  <c r="M2140" i="1"/>
  <c r="M680" i="1"/>
  <c r="M2113" i="1"/>
  <c r="M2119" i="1"/>
  <c r="M1415" i="1"/>
  <c r="M2232" i="1"/>
  <c r="M2208" i="1"/>
  <c r="M1528" i="1"/>
  <c r="M2041" i="1"/>
  <c r="M1529" i="1"/>
  <c r="M1855" i="1"/>
  <c r="M1343" i="1"/>
  <c r="M1534" i="1"/>
  <c r="M2176" i="1"/>
  <c r="M264" i="1"/>
  <c r="M1272" i="1"/>
  <c r="M600" i="1"/>
  <c r="M208" i="1"/>
  <c r="M1200" i="1"/>
  <c r="M1370" i="1"/>
  <c r="M2159" i="1"/>
  <c r="M2350" i="1"/>
  <c r="M1838" i="1"/>
  <c r="M1773" i="1"/>
  <c r="M1261" i="1"/>
  <c r="M1008" i="1"/>
  <c r="M1312" i="1"/>
  <c r="M944" i="1"/>
  <c r="M1624" i="1"/>
  <c r="M1232" i="1"/>
  <c r="M1546" i="1"/>
  <c r="M2335" i="1"/>
  <c r="M1388" i="1"/>
  <c r="M2368" i="1"/>
  <c r="M1487" i="1"/>
  <c r="M2080" i="1"/>
  <c r="M728" i="1"/>
  <c r="M2256" i="1"/>
  <c r="M2312" i="1"/>
  <c r="M2186" i="1"/>
  <c r="M1759" i="1"/>
  <c r="M1821" i="1"/>
  <c r="M240" i="1"/>
  <c r="M1943" i="1"/>
  <c r="M1380" i="1"/>
  <c r="M1994" i="1"/>
  <c r="M1438" i="1"/>
  <c r="M2337" i="1"/>
  <c r="M2242" i="1"/>
  <c r="M1686" i="1"/>
  <c r="M1963" i="1"/>
  <c r="M2178" i="1"/>
  <c r="M1751" i="1"/>
  <c r="M1173" i="1"/>
  <c r="M1835" i="1"/>
  <c r="M1828" i="1"/>
  <c r="M176" i="1"/>
  <c r="M1328" i="1"/>
  <c r="M1942" i="1"/>
  <c r="M1987" i="1"/>
  <c r="M1975" i="1"/>
  <c r="M2062" i="1"/>
  <c r="M560" i="1"/>
  <c r="M1983" i="1"/>
  <c r="M592" i="1"/>
  <c r="M816" i="1"/>
  <c r="M2222" i="1"/>
  <c r="M2024" i="1"/>
  <c r="M760" i="1"/>
  <c r="M416" i="1"/>
  <c r="M1945" i="1"/>
  <c r="M1177" i="1"/>
  <c r="M1695" i="1"/>
  <c r="M2048" i="1"/>
  <c r="M1879" i="1"/>
  <c r="M1301" i="1"/>
  <c r="M1745" i="1"/>
  <c r="M2262" i="1"/>
  <c r="M1892" i="1"/>
  <c r="M1771" i="1"/>
  <c r="M8" i="1"/>
  <c r="M1418" i="1"/>
  <c r="M1360" i="1"/>
  <c r="M2071" i="1"/>
  <c r="M2219" i="1"/>
  <c r="M2210" i="1"/>
  <c r="M1358" i="1"/>
  <c r="M2305" i="1"/>
  <c r="M1112" i="1"/>
  <c r="M1471" i="1"/>
  <c r="M1320" i="1"/>
  <c r="M2158" i="1"/>
  <c r="M488" i="1"/>
  <c r="M688" i="1"/>
  <c r="M232" i="1"/>
  <c r="M2384" i="1"/>
  <c r="M1576" i="1"/>
  <c r="M1881" i="1"/>
  <c r="M1631" i="1"/>
  <c r="M2014" i="1"/>
  <c r="M1374" i="1"/>
  <c r="M1629" i="1"/>
  <c r="M1352" i="1"/>
  <c r="M1056" i="1"/>
  <c r="M1877" i="1"/>
  <c r="M1545" i="1"/>
  <c r="M1069" i="1"/>
  <c r="M2015" i="1"/>
  <c r="M1794" i="1"/>
  <c r="M1042" i="1"/>
  <c r="M1632" i="1"/>
  <c r="M1613" i="1"/>
  <c r="M1601" i="1"/>
  <c r="M2340" i="1"/>
  <c r="M2174" i="1"/>
  <c r="M1498" i="1"/>
  <c r="M1581" i="1"/>
  <c r="M1016" i="1"/>
  <c r="M112" i="1"/>
  <c r="M1968" i="1"/>
  <c r="M1864" i="1"/>
  <c r="M1866" i="1"/>
  <c r="M2271" i="1"/>
  <c r="M1503" i="1"/>
  <c r="M1950" i="1"/>
  <c r="M2269" i="1"/>
  <c r="M1565" i="1"/>
  <c r="M1344" i="1"/>
  <c r="M2372" i="1"/>
  <c r="M2114" i="1"/>
  <c r="M1410" i="1"/>
  <c r="M1681" i="1"/>
  <c r="M1041" i="1"/>
  <c r="M1109" i="1"/>
  <c r="M1648" i="1"/>
  <c r="M1949" i="1"/>
  <c r="M1425" i="1"/>
  <c r="M1515" i="1"/>
  <c r="M2100" i="1"/>
  <c r="M1914" i="1"/>
  <c r="M2247" i="1"/>
  <c r="M2218" i="1"/>
  <c r="M1662" i="1"/>
  <c r="M880" i="1"/>
  <c r="M1961" i="1"/>
  <c r="M1389" i="1"/>
  <c r="M904" i="1"/>
  <c r="M448" i="1"/>
  <c r="M304" i="1"/>
  <c r="M2248" i="1"/>
  <c r="M1674" i="1"/>
  <c r="M2207" i="1"/>
  <c r="M1886" i="1"/>
  <c r="M2141" i="1"/>
  <c r="M1437" i="1"/>
  <c r="M384" i="1"/>
  <c r="M368" i="1"/>
  <c r="M2184" i="1"/>
  <c r="M2257" i="1"/>
  <c r="M1617" i="1"/>
  <c r="M2263" i="1"/>
  <c r="M1559" i="1"/>
  <c r="M2134" i="1"/>
  <c r="M1685" i="1"/>
  <c r="M1700" i="1"/>
  <c r="M2347" i="1"/>
  <c r="M1707" i="1"/>
  <c r="M2087" i="1"/>
  <c r="M256" i="1"/>
  <c r="M2109" i="1"/>
  <c r="M1646" i="1"/>
  <c r="M1984" i="1"/>
  <c r="M1424" i="1"/>
  <c r="M704" i="1"/>
  <c r="M1625" i="1"/>
  <c r="M1822" i="1"/>
  <c r="M2324" i="1"/>
  <c r="M1304" i="1"/>
  <c r="M1672" i="1"/>
  <c r="M2193" i="1"/>
  <c r="M1553" i="1"/>
  <c r="M2070" i="1"/>
  <c r="M981" i="1"/>
  <c r="M2283" i="1"/>
  <c r="M224" i="1"/>
  <c r="M1454" i="1"/>
  <c r="M1433" i="1"/>
  <c r="M2197" i="1"/>
  <c r="M2185" i="1"/>
  <c r="M1607" i="1"/>
  <c r="M1544" i="1"/>
  <c r="M1133" i="1"/>
  <c r="M2192" i="1"/>
  <c r="M1482" i="1"/>
  <c r="M1373" i="1"/>
  <c r="M2320" i="1"/>
  <c r="M1922" i="1"/>
  <c r="M2199" i="1"/>
  <c r="M1366" i="1"/>
  <c r="M1643" i="1"/>
  <c r="M520" i="1"/>
  <c r="M624" i="1"/>
  <c r="M1309" i="1"/>
  <c r="M2129" i="1"/>
  <c r="M1508" i="1"/>
  <c r="M1694" i="1"/>
  <c r="M965" i="1"/>
  <c r="M2289" i="1"/>
  <c r="M2191" i="1"/>
  <c r="M2160" i="1"/>
  <c r="M1414" i="1"/>
  <c r="M1085" i="1"/>
  <c r="M1775" i="1"/>
  <c r="M2157" i="1"/>
  <c r="M2236" i="1"/>
  <c r="M1936" i="1"/>
  <c r="M1136" i="1"/>
  <c r="M2352" i="1"/>
  <c r="M2329" i="1"/>
  <c r="M1369" i="1"/>
  <c r="M1951" i="1"/>
  <c r="M2334" i="1"/>
  <c r="M1630" i="1"/>
  <c r="M1245" i="1"/>
  <c r="M768" i="1"/>
  <c r="M272" i="1"/>
  <c r="M128" i="1"/>
  <c r="M1730" i="1"/>
  <c r="M2065" i="1"/>
  <c r="M2007" i="1"/>
  <c r="M1878" i="1"/>
  <c r="M2133" i="1"/>
  <c r="M1493" i="1"/>
  <c r="M2148" i="1"/>
  <c r="M1444" i="1"/>
  <c r="M1451" i="1"/>
  <c r="M1145" i="1"/>
  <c r="M1263" i="1"/>
  <c r="M1980" i="1"/>
  <c r="M336" i="1"/>
  <c r="M1920" i="1"/>
  <c r="M2137" i="1"/>
  <c r="M2206" i="1"/>
  <c r="M1502" i="1"/>
  <c r="M1117" i="1"/>
  <c r="M24" i="1"/>
  <c r="M2056" i="1"/>
  <c r="M1937" i="1"/>
  <c r="M1239" i="1"/>
  <c r="M1750" i="1"/>
  <c r="M1365" i="1"/>
  <c r="M2020" i="1"/>
  <c r="M2027" i="1"/>
  <c r="M2120" i="1"/>
  <c r="M1053" i="1"/>
  <c r="M1496" i="1"/>
  <c r="M1873" i="1"/>
  <c r="M1175" i="1"/>
  <c r="M2005" i="1"/>
  <c r="M464" i="1"/>
  <c r="M1622" i="1"/>
  <c r="M1188" i="1"/>
  <c r="M1813" i="1"/>
  <c r="M1124" i="1"/>
  <c r="M2169" i="1"/>
  <c r="M1183" i="1"/>
  <c r="M1557" i="1"/>
  <c r="M616" i="1" l="1"/>
  <c r="M1105" i="1"/>
  <c r="M2142" i="1"/>
  <c r="M1233" i="1"/>
  <c r="M1305" i="1"/>
  <c r="M1959" i="1"/>
  <c r="M1367" i="1"/>
  <c r="M920" i="1"/>
  <c r="M2378" i="1"/>
  <c r="M1264" i="1"/>
  <c r="M1431" i="1"/>
  <c r="M653" i="1"/>
  <c r="M1247" i="1"/>
  <c r="M1143" i="1"/>
  <c r="M1621" i="1"/>
  <c r="M2077" i="1"/>
  <c r="M1449" i="1"/>
  <c r="M1045" i="1"/>
  <c r="M1986" i="1"/>
  <c r="M1439" i="1"/>
  <c r="M544" i="1"/>
  <c r="M973" i="1"/>
  <c r="M2038" i="1"/>
  <c r="M576" i="1"/>
  <c r="M1817" i="1"/>
  <c r="M1966" i="1"/>
  <c r="M1812" i="1"/>
  <c r="M1474" i="1"/>
  <c r="M1113" i="1"/>
  <c r="M1645" i="1"/>
  <c r="M1256" i="1"/>
  <c r="M2118" i="1"/>
  <c r="M1602" i="1"/>
  <c r="M1208" i="1"/>
  <c r="M1970" i="1"/>
  <c r="M1597" i="1"/>
  <c r="M1956" i="1"/>
  <c r="M2069" i="1"/>
  <c r="M2093" i="1"/>
  <c r="M1823" i="1"/>
  <c r="M2357" i="1"/>
  <c r="M1321" i="1"/>
  <c r="M672" i="1"/>
  <c r="M2090" i="1"/>
  <c r="M1842" i="1"/>
  <c r="M855" i="1"/>
  <c r="M2261" i="1"/>
  <c r="M1858" i="1"/>
  <c r="M2013" i="1"/>
  <c r="M1610" i="1"/>
  <c r="M432" i="1"/>
  <c r="M1902" i="1"/>
  <c r="M296" i="1"/>
  <c r="M80" i="1"/>
  <c r="M1919" i="1"/>
  <c r="M2344" i="1"/>
  <c r="M1906" i="1"/>
  <c r="M1998" i="1"/>
  <c r="M1744" i="1"/>
  <c r="M2231" i="1"/>
  <c r="M1122" i="1"/>
  <c r="M2030" i="1"/>
  <c r="M1726" i="1"/>
  <c r="M1240" i="1"/>
  <c r="M2224" i="1"/>
  <c r="M2228" i="1"/>
  <c r="M2345" i="1"/>
  <c r="M1562" i="1"/>
  <c r="M2047" i="1"/>
  <c r="M424" i="1"/>
  <c r="M1941" i="1"/>
  <c r="M2341" i="1"/>
  <c r="M1241" i="1"/>
  <c r="M584" i="1"/>
  <c r="M1903" i="1"/>
  <c r="M1928" i="1"/>
  <c r="M1599" i="1"/>
  <c r="M1606" i="1"/>
  <c r="M1101" i="1"/>
  <c r="M512" i="1"/>
  <c r="M2124" i="1"/>
  <c r="M1641" i="1"/>
  <c r="M1048" i="1"/>
  <c r="M1337" i="1"/>
  <c r="M1863" i="1"/>
  <c r="M1933" i="1"/>
  <c r="M1824" i="1"/>
  <c r="M1291" i="1"/>
  <c r="M2217" i="1"/>
  <c r="M2369" i="1"/>
  <c r="M1450" i="1"/>
  <c r="M1281" i="1"/>
  <c r="M2382" i="1"/>
  <c r="M2273" i="1"/>
  <c r="M870" i="1"/>
  <c r="M1774" i="1"/>
  <c r="M1520" i="1"/>
  <c r="M1279" i="1"/>
  <c r="M1862" i="1"/>
  <c r="M1806" i="1"/>
  <c r="M1847" i="1"/>
  <c r="M877" i="1"/>
  <c r="M1833" i="1"/>
  <c r="M472" i="1"/>
  <c r="M1505" i="1"/>
  <c r="M251" i="1"/>
  <c r="M2034" i="1"/>
  <c r="M2063" i="1"/>
  <c r="M2017" i="1"/>
  <c r="M982" i="1"/>
  <c r="M1890" i="1"/>
  <c r="M1506" i="1"/>
  <c r="M618" i="1"/>
  <c r="M1819" i="1"/>
  <c r="M2203" i="1"/>
  <c r="M762" i="1"/>
  <c r="M2177" i="1"/>
  <c r="M1934" i="1"/>
  <c r="M1296" i="1"/>
  <c r="M1461" i="1"/>
  <c r="M1891" i="1"/>
  <c r="M1111" i="1"/>
  <c r="M419" i="1"/>
  <c r="M1115" i="1"/>
  <c r="M841" i="1"/>
  <c r="M325" i="1"/>
  <c r="M1243" i="1"/>
  <c r="M1014" i="1"/>
  <c r="M454" i="1"/>
  <c r="M797" i="1"/>
  <c r="M1308" i="1"/>
  <c r="M2097" i="1"/>
  <c r="M1178" i="1"/>
  <c r="M1156" i="1"/>
  <c r="M2145" i="1"/>
  <c r="M2244" i="1"/>
  <c r="M1525" i="1"/>
  <c r="M941" i="1"/>
  <c r="M1555" i="1"/>
  <c r="M310" i="1"/>
  <c r="M213" i="1"/>
  <c r="M502" i="1"/>
  <c r="M1044" i="1"/>
  <c r="M916" i="1"/>
  <c r="M903" i="1"/>
  <c r="M1611" i="1"/>
  <c r="M949" i="1"/>
  <c r="M509" i="1"/>
  <c r="M2371" i="1"/>
  <c r="M637" i="1"/>
  <c r="M1028" i="1"/>
  <c r="M1267" i="1"/>
  <c r="M871" i="1"/>
  <c r="M116" i="1"/>
  <c r="M786" i="1"/>
  <c r="M1827" i="1"/>
  <c r="M1055" i="1"/>
  <c r="M118" i="1"/>
  <c r="M418" i="1"/>
  <c r="M2018" i="1"/>
  <c r="M1932" i="1"/>
  <c r="M455" i="1"/>
  <c r="M1811" i="1"/>
  <c r="M867" i="1"/>
  <c r="M989" i="1"/>
  <c r="M510" i="1"/>
  <c r="M1022" i="1"/>
  <c r="M503" i="1"/>
  <c r="M935" i="1"/>
  <c r="M1330" i="1"/>
  <c r="M963" i="1"/>
  <c r="M281" i="1"/>
  <c r="M763" i="1"/>
  <c r="M578" i="1"/>
  <c r="M591" i="1"/>
  <c r="M915" i="1"/>
  <c r="M162" i="1"/>
  <c r="M383" i="1"/>
  <c r="M1100" i="1"/>
  <c r="M289" i="1"/>
  <c r="M266" i="1"/>
  <c r="M307" i="1"/>
  <c r="M436" i="1"/>
  <c r="M421" i="1"/>
  <c r="M1825" i="1"/>
  <c r="M947" i="1"/>
  <c r="M125" i="1"/>
  <c r="M46" i="1"/>
  <c r="M542" i="1"/>
  <c r="M1313" i="1"/>
  <c r="M81" i="1"/>
  <c r="M976" i="1"/>
  <c r="M1316" i="1"/>
  <c r="M1323" i="1"/>
  <c r="M2306" i="1"/>
  <c r="M840" i="1"/>
  <c r="M2155" i="1"/>
  <c r="M1361" i="1"/>
  <c r="M1885" i="1"/>
  <c r="M496" i="1"/>
  <c r="M1657" i="1"/>
  <c r="M2287" i="1"/>
  <c r="M1636" i="1"/>
  <c r="M1128" i="1"/>
  <c r="M784" i="1"/>
  <c r="M1495" i="1"/>
  <c r="M2143" i="1"/>
  <c r="M1706" i="1"/>
  <c r="M1430" i="1"/>
  <c r="M1840" i="1"/>
  <c r="M1689" i="1"/>
  <c r="M1710" i="1"/>
  <c r="M1893" i="1"/>
  <c r="M1687" i="1"/>
  <c r="M864" i="1"/>
  <c r="M1064" i="1"/>
  <c r="M2328" i="1"/>
  <c r="M2212" i="1"/>
  <c r="M1856" i="1"/>
  <c r="M1930" i="1"/>
  <c r="M2010" i="1"/>
  <c r="M897" i="1"/>
  <c r="M1558" i="1"/>
  <c r="M1757" i="1"/>
  <c r="M1901" i="1"/>
  <c r="M2264" i="1"/>
  <c r="M2198" i="1"/>
  <c r="M1169" i="1"/>
  <c r="M1666" i="1"/>
  <c r="M1616" i="1"/>
  <c r="M2009" i="1"/>
  <c r="M2032" i="1"/>
  <c r="M1882" i="1"/>
  <c r="M1981" i="1"/>
  <c r="M2381" i="1"/>
  <c r="M1688" i="1"/>
  <c r="M1899" i="1"/>
  <c r="M2326" i="1"/>
  <c r="M1000" i="1"/>
  <c r="M2078" i="1"/>
  <c r="M1736" i="1"/>
  <c r="M1472" i="1"/>
  <c r="M1711" i="1"/>
  <c r="M720" i="1"/>
  <c r="M1021" i="1"/>
  <c r="M1593" i="1"/>
  <c r="M2309" i="1"/>
  <c r="M1704" i="1"/>
  <c r="M2127" i="1"/>
  <c r="M1570" i="1"/>
  <c r="M1125" i="1"/>
  <c r="M2250" i="1"/>
  <c r="M2025" i="1"/>
  <c r="M1721" i="1"/>
  <c r="M1741" i="1"/>
  <c r="M1777" i="1"/>
  <c r="M1459" i="1"/>
  <c r="M1440" i="1"/>
  <c r="M1080" i="1"/>
  <c r="M2282" i="1"/>
  <c r="M1615" i="1"/>
  <c r="M1303" i="1"/>
  <c r="M1896" i="1"/>
  <c r="M2265" i="1"/>
  <c r="M96" i="1"/>
  <c r="M2089" i="1"/>
  <c r="M2280" i="1"/>
  <c r="M1785" i="1"/>
  <c r="M1089" i="1"/>
  <c r="M1550" i="1"/>
  <c r="M1521" i="1"/>
  <c r="M1201" i="1"/>
  <c r="M1690" i="1"/>
  <c r="M608" i="1"/>
  <c r="M1898" i="1"/>
  <c r="M1857" i="1"/>
  <c r="M1807" i="1"/>
  <c r="M2278" i="1"/>
  <c r="M1052" i="1"/>
  <c r="M160" i="1"/>
  <c r="M1853" i="1"/>
  <c r="M400" i="1"/>
  <c r="M2354" i="1"/>
  <c r="M1865" i="1"/>
  <c r="M2284" i="1"/>
  <c r="M1483" i="1"/>
  <c r="M2095" i="1"/>
  <c r="M744" i="1"/>
  <c r="M1465" i="1"/>
  <c r="M2049" i="1"/>
  <c r="M1935" i="1"/>
  <c r="M1300" i="1"/>
  <c r="M1311" i="1"/>
  <c r="M2104" i="1"/>
  <c r="M1359" i="1"/>
  <c r="M1137" i="1"/>
  <c r="M2240" i="1"/>
  <c r="M752" i="1"/>
  <c r="M2249" i="1"/>
  <c r="M1717" i="1"/>
  <c r="M1363" i="1"/>
  <c r="M1242" i="1"/>
  <c r="M1203" i="1"/>
  <c r="M809" i="1"/>
  <c r="M1262" i="1"/>
  <c r="M821" i="1"/>
  <c r="M1096" i="1"/>
  <c r="M2348" i="1"/>
  <c r="M2255" i="1"/>
  <c r="M2322" i="1"/>
  <c r="M873" i="1"/>
  <c r="M1574" i="1"/>
  <c r="M885" i="1"/>
  <c r="M337" i="1"/>
  <c r="M1910" i="1"/>
  <c r="M2277" i="1"/>
  <c r="M314" i="1"/>
  <c r="M1876" i="1"/>
  <c r="M1271" i="1"/>
  <c r="M226" i="1"/>
  <c r="M722" i="1"/>
  <c r="M1142" i="1"/>
  <c r="M7" i="1"/>
  <c r="M1404" i="1"/>
  <c r="M2023" i="1"/>
  <c r="M1412" i="1"/>
  <c r="M932" i="1"/>
  <c r="M911" i="1"/>
  <c r="M1058" i="1"/>
  <c r="M2086" i="1"/>
  <c r="M1146" i="1"/>
  <c r="M638" i="1"/>
  <c r="M908" i="1"/>
  <c r="M131" i="1"/>
  <c r="M745" i="1"/>
  <c r="M1971" i="1"/>
  <c r="M1093" i="1"/>
  <c r="M1851" i="1"/>
  <c r="M567" i="1"/>
  <c r="M1075" i="1"/>
  <c r="M1118" i="1"/>
  <c r="M293" i="1"/>
  <c r="M2146" i="1"/>
  <c r="M519" i="1"/>
  <c r="M306" i="1"/>
  <c r="M2187" i="1"/>
  <c r="M813" i="1"/>
  <c r="M2139" i="1"/>
  <c r="M572" i="1"/>
  <c r="M529" i="1"/>
  <c r="M1139" i="1"/>
  <c r="M573" i="1"/>
  <c r="M132" i="1"/>
  <c r="M447" i="1"/>
  <c r="M283" i="1"/>
  <c r="M710" i="1"/>
  <c r="M604" i="1"/>
  <c r="M2293" i="1"/>
  <c r="M188" i="1"/>
  <c r="M535" i="1"/>
  <c r="M17" i="1"/>
  <c r="M549" i="1"/>
  <c r="M177" i="1"/>
  <c r="M4" i="1"/>
  <c r="M443" i="1"/>
  <c r="M1356" i="1"/>
  <c r="M999" i="1"/>
  <c r="M495" i="1"/>
  <c r="M521" i="1"/>
  <c r="M359" i="1"/>
  <c r="M282" i="1"/>
  <c r="M506" i="1"/>
  <c r="M159" i="1"/>
  <c r="M540" i="1"/>
  <c r="M139" i="1"/>
  <c r="M818" i="1"/>
  <c r="M639" i="1"/>
  <c r="M147" i="1"/>
  <c r="M765" i="1"/>
  <c r="M423" i="1"/>
  <c r="M59" i="1"/>
  <c r="M137" i="1"/>
  <c r="M193" i="1"/>
  <c r="M237" i="1"/>
  <c r="M617" i="1"/>
  <c r="M227" i="1"/>
  <c r="M453" i="1"/>
  <c r="M387" i="1"/>
  <c r="M787" i="1"/>
  <c r="M1018" i="1"/>
  <c r="M140" i="1"/>
  <c r="M426" i="1"/>
  <c r="M37" i="1"/>
  <c r="M466" i="1"/>
  <c r="M217" i="1"/>
  <c r="M308" i="1"/>
  <c r="M100" i="1"/>
  <c r="M27" i="1"/>
  <c r="M1151" i="1"/>
  <c r="M613" i="1"/>
  <c r="M599" i="1"/>
  <c r="M1087" i="1"/>
  <c r="M703" i="1"/>
  <c r="M666" i="1"/>
  <c r="M689" i="1"/>
  <c r="M1082" i="1"/>
  <c r="M482" i="1"/>
  <c r="M292" i="1"/>
  <c r="M1988" i="1"/>
  <c r="M1107" i="1"/>
  <c r="M2083" i="1"/>
  <c r="M460" i="1"/>
  <c r="M105" i="1"/>
  <c r="M171" i="1"/>
  <c r="M210" i="1"/>
  <c r="M1158" i="1"/>
  <c r="M569" i="1"/>
  <c r="M195" i="1"/>
  <c r="M1676" i="1"/>
  <c r="M772" i="1"/>
  <c r="M222" i="1"/>
  <c r="M297" i="1"/>
  <c r="M379" i="1"/>
  <c r="M274" i="1"/>
  <c r="M25" i="1"/>
  <c r="M122" i="1"/>
  <c r="M259" i="1"/>
  <c r="M1446" i="1"/>
  <c r="M437" i="1"/>
  <c r="M158" i="1"/>
  <c r="M715" i="1"/>
  <c r="M778" i="1"/>
  <c r="M36" i="1"/>
  <c r="M362" i="1"/>
  <c r="M175" i="1"/>
  <c r="M779" i="1"/>
  <c r="M333" i="1"/>
  <c r="M327" i="1"/>
  <c r="M966" i="1"/>
  <c r="M163" i="1"/>
  <c r="M417" i="1"/>
  <c r="M754" i="1"/>
  <c r="M21" i="1"/>
  <c r="M611" i="1"/>
  <c r="M434" i="1"/>
  <c r="M852" i="1"/>
  <c r="M229" i="1"/>
  <c r="M214" i="1"/>
  <c r="M388" i="1"/>
  <c r="M390" i="1"/>
  <c r="M939" i="1"/>
  <c r="M2307" i="1"/>
  <c r="M2052" i="1"/>
  <c r="M757" i="1"/>
  <c r="M777" i="1"/>
  <c r="M123" i="1"/>
  <c r="M429" i="1"/>
  <c r="M223" i="1"/>
  <c r="M1182" i="1"/>
  <c r="M970" i="1"/>
  <c r="M124" i="1"/>
  <c r="M594" i="1"/>
  <c r="M2227" i="1"/>
  <c r="M38" i="1"/>
  <c r="M971" i="1"/>
  <c r="M469" i="1"/>
  <c r="M305" i="1"/>
  <c r="M681" i="1"/>
  <c r="M489" i="1"/>
  <c r="M700" i="1"/>
  <c r="M191" i="1"/>
  <c r="M831" i="1"/>
  <c r="M1286" i="1"/>
  <c r="M157" i="1"/>
  <c r="M342" i="1"/>
  <c r="M463" i="1"/>
  <c r="M522" i="1"/>
  <c r="M420" i="1"/>
  <c r="M538" i="1"/>
  <c r="M545" i="1"/>
  <c r="M635" i="1"/>
  <c r="M571" i="1"/>
  <c r="M287" i="1"/>
  <c r="M1035" i="1"/>
  <c r="M972" i="1"/>
  <c r="M138" i="1"/>
  <c r="M82" i="1"/>
  <c r="M345" i="1"/>
  <c r="M586" i="1"/>
  <c r="M1059" i="1"/>
  <c r="M892" i="1"/>
  <c r="M671" i="1"/>
  <c r="M773" i="1"/>
  <c r="M1211" i="1"/>
  <c r="M194" i="1"/>
  <c r="M301" i="1"/>
  <c r="M633" i="1"/>
  <c r="M562" i="1"/>
  <c r="M101" i="1"/>
  <c r="M317" i="1"/>
  <c r="M1009" i="1"/>
  <c r="M1399" i="1"/>
  <c r="M9" i="1"/>
  <c r="M1571" i="1"/>
  <c r="M513" i="1"/>
  <c r="M129" i="1"/>
  <c r="M295" i="1"/>
  <c r="M511" i="1"/>
  <c r="M789" i="1"/>
  <c r="M1235" i="1"/>
  <c r="M427" i="1"/>
  <c r="M265" i="1"/>
  <c r="M378" i="1"/>
  <c r="M798" i="1"/>
  <c r="M491" i="1"/>
  <c r="M1427" i="1"/>
  <c r="M475" i="1"/>
  <c r="M365" i="1"/>
  <c r="M358" i="1"/>
  <c r="M1135" i="1"/>
  <c r="M985" i="1"/>
  <c r="M1350" i="1"/>
  <c r="M442" i="1"/>
  <c r="M303" i="1"/>
  <c r="M1222" i="1"/>
  <c r="M205" i="1"/>
  <c r="M525" i="1"/>
  <c r="M694" i="1"/>
  <c r="M1748" i="1"/>
  <c r="M1130" i="1"/>
  <c r="M1763" i="1"/>
  <c r="M209" i="1"/>
  <c r="M803" i="1"/>
  <c r="M221" i="1"/>
  <c r="M526" i="1"/>
  <c r="M647" i="1"/>
  <c r="M701" i="1"/>
  <c r="M242" i="1"/>
  <c r="M476" i="1"/>
  <c r="M1787" i="1"/>
  <c r="M644" i="1"/>
  <c r="M646" i="1"/>
  <c r="M780" i="1"/>
  <c r="M1523" i="1"/>
  <c r="M1397" i="1"/>
  <c r="M766" i="1"/>
  <c r="M1033" i="1"/>
  <c r="M275" i="1"/>
  <c r="M355" i="1"/>
  <c r="M119" i="1"/>
  <c r="M2235" i="1"/>
  <c r="M1540" i="1"/>
  <c r="M505" i="1"/>
  <c r="M258" i="1"/>
  <c r="M577" i="1"/>
  <c r="M753" i="1"/>
  <c r="M381" i="1"/>
  <c r="M30" i="1"/>
  <c r="M477" i="1"/>
  <c r="M561" i="1"/>
  <c r="M178" i="1"/>
  <c r="M255" i="1"/>
  <c r="M788" i="1"/>
  <c r="M731" i="1"/>
  <c r="M1563" i="1"/>
  <c r="M478" i="1"/>
  <c r="M278" i="1"/>
  <c r="M531" i="1"/>
  <c r="M235" i="1"/>
  <c r="M121" i="1"/>
  <c r="M57" i="1"/>
  <c r="M486" i="1"/>
  <c r="M228" i="1"/>
  <c r="M350" i="1"/>
  <c r="M662" i="1"/>
  <c r="M271" i="1"/>
  <c r="M1269" i="1"/>
  <c r="M548" i="1"/>
  <c r="M238" i="1"/>
  <c r="M111" i="1"/>
  <c r="M1102" i="1"/>
  <c r="M543" i="1"/>
  <c r="M1063" i="1"/>
  <c r="M774" i="1"/>
  <c r="M658" i="1"/>
  <c r="M244" i="1"/>
  <c r="M926" i="1"/>
  <c r="M179" i="1"/>
  <c r="M670" i="1"/>
  <c r="M470" i="1"/>
  <c r="M79" i="1"/>
  <c r="M89" i="1"/>
  <c r="M52" i="1"/>
  <c r="M1010" i="1"/>
  <c r="M860" i="1"/>
  <c r="M1067" i="1"/>
  <c r="M377" i="1"/>
  <c r="M91" i="1"/>
  <c r="M406" i="1"/>
  <c r="M1171" i="1"/>
  <c r="M409" i="1"/>
  <c r="M708" i="1"/>
  <c r="M2214" i="1"/>
  <c r="M1166" i="1"/>
  <c r="M921" i="1"/>
  <c r="M1846" i="1"/>
  <c r="M1411" i="1"/>
  <c r="M1195" i="1"/>
  <c r="M668" i="1"/>
  <c r="M659" i="1"/>
  <c r="M86" i="1"/>
  <c r="M1732" i="1"/>
  <c r="M1939" i="1"/>
  <c r="M431" i="1"/>
  <c r="M946" i="1"/>
  <c r="M341" i="1"/>
  <c r="M2011" i="1"/>
  <c r="M603" i="1"/>
  <c r="M53" i="1"/>
  <c r="M1511" i="1"/>
  <c r="M1278" i="1"/>
  <c r="M983" i="1"/>
  <c r="M1460" i="1"/>
  <c r="M262" i="1"/>
  <c r="M1226" i="1"/>
  <c r="M1339" i="1"/>
  <c r="M1331" i="1"/>
  <c r="M1068" i="1"/>
  <c r="M2358" i="1"/>
  <c r="M1190" i="1"/>
  <c r="M146" i="1"/>
  <c r="M343" i="1"/>
  <c r="M508" i="1"/>
  <c r="M1155" i="1"/>
  <c r="M2067" i="1"/>
  <c r="M382" i="1"/>
  <c r="M1772" i="1"/>
  <c r="M2092" i="1"/>
  <c r="M674" i="1"/>
  <c r="M756" i="1"/>
  <c r="M263" i="1"/>
  <c r="M556" i="1"/>
  <c r="M1157" i="1"/>
  <c r="M1141" i="1"/>
  <c r="M1255" i="1"/>
  <c r="M1198" i="1"/>
  <c r="M1106" i="1"/>
  <c r="M2315" i="1"/>
  <c r="M1780" i="1"/>
  <c r="M218" i="1"/>
  <c r="M1210" i="1"/>
  <c r="M1635" i="1"/>
  <c r="M202" i="1"/>
  <c r="M606" i="1"/>
  <c r="M582" i="1"/>
  <c r="M300" i="1"/>
  <c r="M1916" i="1"/>
  <c r="M1908" i="1"/>
  <c r="M2245" i="1"/>
  <c r="M1006" i="1"/>
  <c r="M914" i="1"/>
  <c r="M2099" i="1"/>
  <c r="M2028" i="1"/>
  <c r="M740" i="1"/>
  <c r="M1258" i="1"/>
  <c r="M2021" i="1"/>
  <c r="M73" i="1"/>
  <c r="M1634" i="1"/>
  <c r="M738" i="1"/>
  <c r="M814" i="1"/>
  <c r="M1462" i="1"/>
  <c r="M394" i="1"/>
  <c r="M2035" i="1"/>
  <c r="M905" i="1"/>
  <c r="M750" i="1"/>
  <c r="M1925" i="1"/>
  <c r="M196" i="1"/>
  <c r="M746" i="1"/>
  <c r="M2292" i="1"/>
  <c r="M2043" i="1"/>
  <c r="M1282" i="1"/>
  <c r="M890" i="1"/>
  <c r="M1076" i="1"/>
  <c r="M730" i="1"/>
  <c r="M1062" i="1"/>
  <c r="M781" i="1"/>
  <c r="M1205" i="1"/>
  <c r="M992" i="1"/>
  <c r="M1743" i="1"/>
  <c r="M2272" i="1"/>
  <c r="M1153" i="1"/>
  <c r="M764" i="1"/>
  <c r="M1861" i="1"/>
  <c r="M919" i="1"/>
  <c r="M677" i="1"/>
  <c r="M1013" i="1"/>
  <c r="M239" i="1"/>
  <c r="M1428" i="1"/>
  <c r="M749" i="1"/>
  <c r="M1317" i="1"/>
  <c r="M2171" i="1"/>
  <c r="M1121" i="1"/>
  <c r="M1335" i="1"/>
  <c r="M1786" i="1"/>
  <c r="M2189" i="1"/>
  <c r="M1040" i="1"/>
  <c r="M1990" i="1"/>
  <c r="M2243" i="1"/>
  <c r="M2229" i="1"/>
  <c r="M2057" i="1"/>
  <c r="M1888" i="1"/>
  <c r="M2" i="1"/>
  <c r="M2058" i="1"/>
  <c r="M2019" i="1"/>
  <c r="M1510" i="1"/>
  <c r="M1658" i="1"/>
  <c r="M2076" i="1"/>
  <c r="M2055" i="1"/>
  <c r="M2026" i="1"/>
  <c r="M1470" i="1"/>
  <c r="M1568" i="1"/>
  <c r="M28" i="1"/>
  <c r="M593" i="1"/>
  <c r="M665" i="1"/>
  <c r="M481" i="1"/>
  <c r="M487" i="1"/>
  <c r="M1639" i="1"/>
  <c r="M499" i="1"/>
  <c r="M299" i="1"/>
  <c r="M1371" i="1"/>
  <c r="M449" i="1"/>
  <c r="M514" i="1"/>
  <c r="M33" i="1"/>
  <c r="M629" i="1"/>
  <c r="M575" i="1"/>
  <c r="M276" i="1"/>
  <c r="M588" i="1"/>
  <c r="M697" i="1"/>
  <c r="M386" i="1"/>
  <c r="M356" i="1"/>
  <c r="M161" i="1"/>
  <c r="M318" i="1"/>
  <c r="M859" i="1"/>
  <c r="M660" i="1"/>
  <c r="M277" i="1"/>
  <c r="M579" i="1"/>
  <c r="M622" i="1"/>
  <c r="M257" i="1"/>
  <c r="M692" i="1"/>
  <c r="M2181" i="1"/>
  <c r="M564" i="1"/>
  <c r="M349" i="1"/>
  <c r="M315" i="1"/>
  <c r="M319" i="1"/>
  <c r="M537" i="1"/>
  <c r="M353" i="1"/>
  <c r="M109" i="1"/>
  <c r="M63" i="1"/>
  <c r="M468" i="1"/>
  <c r="M85" i="1"/>
  <c r="M931" i="1"/>
  <c r="M92" i="1"/>
  <c r="M615" i="1"/>
  <c r="M451" i="1"/>
  <c r="M959" i="1"/>
  <c r="M663" i="1"/>
  <c r="M249" i="1"/>
  <c r="M657" i="1"/>
  <c r="M106" i="1"/>
  <c r="M882" i="1"/>
  <c r="M1275" i="1"/>
  <c r="M862" i="1"/>
  <c r="M370" i="1"/>
  <c r="M602" i="1"/>
  <c r="M642" i="1"/>
  <c r="M1955" i="1"/>
  <c r="M1868" i="1"/>
  <c r="M907" i="1"/>
  <c r="M819" i="1"/>
  <c r="M401" i="1"/>
  <c r="M167" i="1"/>
  <c r="M709" i="1"/>
  <c r="M1260" i="1"/>
  <c r="M943" i="1"/>
  <c r="M1147" i="1"/>
  <c r="M467" i="1"/>
  <c r="M1162" i="1"/>
  <c r="M45" i="1"/>
  <c r="M1957" i="1"/>
  <c r="M1027" i="1"/>
  <c r="M729" i="1"/>
  <c r="M826" i="1"/>
  <c r="M143" i="1"/>
  <c r="M6" i="1"/>
  <c r="M393" i="1"/>
  <c r="M284" i="1"/>
  <c r="M1127" i="1"/>
  <c r="M1733" i="1"/>
  <c r="M493" i="1"/>
  <c r="M1230" i="1"/>
  <c r="M590" i="1"/>
  <c r="M5" i="1"/>
  <c r="M492" i="1"/>
  <c r="M1236" i="1"/>
  <c r="M2355" i="1"/>
  <c r="M601" i="1"/>
  <c r="M102" i="1"/>
  <c r="M727" i="1"/>
  <c r="M326" i="1"/>
  <c r="M425" i="1"/>
  <c r="M3" i="1"/>
  <c r="M23" i="1"/>
  <c r="M793" i="1"/>
  <c r="M1354" i="1"/>
  <c r="M458" i="1"/>
  <c r="M1172" i="1"/>
  <c r="M2196" i="1"/>
  <c r="M164" i="1"/>
  <c r="M351" i="1"/>
  <c r="M652" i="1"/>
  <c r="M201" i="1"/>
  <c r="M42" i="1"/>
  <c r="M130" i="1"/>
  <c r="M865" i="1"/>
  <c r="M820" i="1"/>
  <c r="M405" i="1"/>
  <c r="M329" i="1"/>
  <c r="M1310" i="1"/>
  <c r="M679" i="1"/>
  <c r="M1299" i="1"/>
  <c r="M1054" i="1"/>
  <c r="M150" i="1"/>
  <c r="M690" i="1"/>
  <c r="M446" i="1"/>
  <c r="M881" i="1"/>
  <c r="M678" i="1"/>
  <c r="M718" i="1"/>
  <c r="M581" i="1"/>
  <c r="M187" i="1"/>
  <c r="M169" i="1"/>
  <c r="M203" i="1"/>
  <c r="M2147" i="1"/>
  <c r="M812" i="1"/>
  <c r="M553" i="1"/>
  <c r="M225" i="1"/>
  <c r="M94" i="1"/>
  <c r="M516" i="1"/>
  <c r="M316" i="1"/>
  <c r="M530" i="1"/>
  <c r="M494" i="1"/>
  <c r="M363" i="1"/>
  <c r="M65" i="1"/>
  <c r="M609" i="1"/>
  <c r="M413" i="1"/>
  <c r="M547" i="1"/>
  <c r="M347" i="1"/>
  <c r="M1074" i="1"/>
  <c r="M977" i="1"/>
  <c r="M113" i="1"/>
  <c r="M625" i="1"/>
  <c r="M902" i="1"/>
  <c r="M141" i="1"/>
  <c r="M636" i="1"/>
  <c r="M18" i="1"/>
  <c r="M1911" i="1"/>
  <c r="M1443" i="1"/>
  <c r="M891" i="1"/>
  <c r="M683" i="1"/>
  <c r="M2179" i="1"/>
  <c r="M874" i="1"/>
  <c r="M1186" i="1"/>
  <c r="M29" i="1"/>
  <c r="M1073" i="1"/>
  <c r="M2060" i="1"/>
  <c r="M956" i="1"/>
  <c r="M1441" i="1"/>
  <c r="M878" i="1"/>
  <c r="M1095" i="1"/>
  <c r="M705" i="1"/>
  <c r="M527" i="1"/>
  <c r="M747" i="1"/>
  <c r="M1284" i="1"/>
  <c r="M441" i="1"/>
  <c r="M212" i="1"/>
  <c r="M380" i="1"/>
  <c r="M554" i="1"/>
  <c r="M598" i="1"/>
  <c r="M1196" i="1"/>
  <c r="M1795" i="1"/>
  <c r="M799" i="1"/>
  <c r="M886" i="1"/>
  <c r="M1103" i="1"/>
  <c r="M953" i="1"/>
  <c r="M1163" i="1"/>
  <c r="M1377" i="1"/>
  <c r="M430" i="1"/>
  <c r="M71" i="1"/>
  <c r="M459" i="1"/>
  <c r="M1011" i="1"/>
  <c r="M649" i="1"/>
  <c r="M153" i="1"/>
  <c r="M621" i="1"/>
  <c r="M884" i="1"/>
  <c r="M801" i="1"/>
  <c r="M58" i="1"/>
  <c r="M369" i="1"/>
  <c r="M366" i="1"/>
  <c r="M1436" i="1"/>
  <c r="M385" i="1"/>
  <c r="M686" i="1"/>
  <c r="M67" i="1"/>
  <c r="M1034" i="1"/>
  <c r="M1909" i="1"/>
  <c r="M231" i="1"/>
  <c r="M1782" i="1"/>
  <c r="M323" i="1"/>
  <c r="M20" i="1"/>
  <c r="M465" i="1"/>
  <c r="M367" i="1"/>
  <c r="M501" i="1"/>
  <c r="M767" i="1"/>
  <c r="M189" i="1"/>
  <c r="M166" i="1"/>
  <c r="M206" i="1"/>
  <c r="M906" i="1"/>
  <c r="M220" i="1"/>
  <c r="M735" i="1"/>
  <c r="M422" i="1"/>
  <c r="M219" i="1"/>
  <c r="M78" i="1"/>
  <c r="M853" i="1"/>
  <c r="M1618" i="1"/>
  <c r="M930" i="1"/>
  <c r="M34" i="1"/>
  <c r="M396" i="1"/>
  <c r="M461" i="1"/>
  <c r="M410" i="1"/>
  <c r="M414" i="1"/>
  <c r="M725" i="1"/>
  <c r="M438" i="1"/>
  <c r="M1895" i="1"/>
  <c r="M2164" i="1"/>
  <c r="M361" i="1"/>
  <c r="M583" i="1"/>
  <c r="M1290" i="1"/>
  <c r="M2037" i="1"/>
  <c r="M1796" i="1"/>
  <c r="M1492" i="1"/>
  <c r="M1964" i="1"/>
  <c r="M1274" i="1"/>
  <c r="M1718" i="1"/>
  <c r="M1061" i="1"/>
  <c r="M1667" i="1"/>
  <c r="M207" i="1"/>
  <c r="M630" i="1"/>
  <c r="M1116" i="1"/>
  <c r="M796" i="1"/>
  <c r="M1723" i="1"/>
  <c r="M610" i="1"/>
  <c r="M1012" i="1"/>
  <c r="M1378" i="1"/>
  <c r="M733" i="1"/>
  <c r="M790" i="1"/>
  <c r="M322" i="1"/>
  <c r="M1715" i="1"/>
  <c r="M428" i="1"/>
  <c r="M988" i="1"/>
  <c r="M539" i="1"/>
  <c r="M1362" i="1"/>
  <c r="M785" i="1"/>
  <c r="M1206" i="1"/>
  <c r="M961" i="1"/>
  <c r="M1179" i="1"/>
  <c r="M1507" i="1"/>
  <c r="M1447" i="1"/>
  <c r="M181" i="1"/>
  <c r="M1691" i="1"/>
  <c r="M942" i="1"/>
  <c r="M364" i="1"/>
  <c r="M1619" i="1"/>
  <c r="M1329" i="1"/>
  <c r="M1947" i="1"/>
  <c r="M533" i="1"/>
  <c r="M1086" i="1"/>
  <c r="M1539" i="1"/>
  <c r="M1254" i="1"/>
  <c r="M1266" i="1"/>
  <c r="M830" i="1"/>
  <c r="M1467" i="1"/>
  <c r="M1126" i="1"/>
  <c r="M748" i="1"/>
  <c r="M913" i="1"/>
  <c r="M2267" i="1"/>
  <c r="M825" i="1"/>
  <c r="M1628" i="1"/>
  <c r="M1249" i="1"/>
  <c r="M1978" i="1"/>
  <c r="M1869" i="1"/>
  <c r="M1714" i="1"/>
  <c r="M2377" i="1"/>
  <c r="M2379" i="1"/>
  <c r="M758" i="1"/>
  <c r="M1396" i="1"/>
  <c r="M1090" i="1"/>
  <c r="M373" i="1"/>
  <c r="M1915" i="1"/>
  <c r="M1070" i="1"/>
  <c r="M1860" i="1"/>
  <c r="M1463" i="1"/>
  <c r="M1280" i="1"/>
  <c r="M1225" i="1"/>
  <c r="M1752" i="1"/>
  <c r="M2311" i="1"/>
  <c r="M940" i="1"/>
  <c r="M2068" i="1"/>
  <c r="M1353" i="1"/>
  <c r="M2367" i="1"/>
  <c r="M2285" i="1"/>
  <c r="M1820" i="1"/>
  <c r="M1393" i="1"/>
  <c r="M2333" i="1"/>
  <c r="M1421" i="1"/>
  <c r="M1351" i="1"/>
  <c r="M1977" i="1"/>
  <c r="M1640" i="1"/>
  <c r="M648" i="1"/>
  <c r="M2286" i="1"/>
  <c r="M332" i="1"/>
  <c r="M1382" i="1"/>
  <c r="M2360" i="1"/>
  <c r="M1871" i="1"/>
  <c r="M1912" i="1"/>
  <c r="M664" i="1"/>
  <c r="M1401" i="1"/>
  <c r="M1088" i="1"/>
  <c r="M1504" i="1"/>
  <c r="M1519" i="1"/>
  <c r="M1852" i="1"/>
  <c r="M2359" i="1"/>
  <c r="M1097" i="1"/>
  <c r="M1944" i="1"/>
  <c r="M1734" i="1"/>
  <c r="M1849" i="1"/>
  <c r="M1277" i="1"/>
  <c r="M392" i="1"/>
  <c r="M1967" i="1"/>
  <c r="M726" i="1"/>
  <c r="M1810" i="1"/>
  <c r="M1673" i="1"/>
  <c r="M1728" i="1"/>
  <c r="M2310" i="1"/>
  <c r="M2297" i="1"/>
  <c r="M1725" i="1"/>
  <c r="M1536" i="1"/>
  <c r="M1065" i="1"/>
  <c r="M1488" i="1"/>
  <c r="M1880" i="1"/>
  <c r="M1567" i="1"/>
  <c r="M1560" i="1"/>
  <c r="M1815" i="1"/>
  <c r="M1252" i="1"/>
  <c r="M1394" i="1"/>
  <c r="M1209" i="1"/>
  <c r="M2112" i="1"/>
  <c r="M1518" i="1"/>
  <c r="M2380" i="1"/>
  <c r="M909" i="1"/>
  <c r="M2066" i="1"/>
  <c r="M1609" i="1"/>
  <c r="M1729" i="1"/>
  <c r="M995" i="1"/>
  <c r="M484" i="1"/>
  <c r="M650" i="1"/>
  <c r="M340" i="1"/>
  <c r="M899" i="1"/>
  <c r="M1051" i="1"/>
  <c r="M515" i="1"/>
  <c r="M565" i="1"/>
  <c r="M87" i="1"/>
  <c r="M62" i="1"/>
  <c r="M19" i="1"/>
  <c r="M923" i="1"/>
  <c r="M485" i="1"/>
  <c r="M804" i="1"/>
  <c r="M99" i="1"/>
  <c r="M98" i="1"/>
  <c r="M2151" i="1"/>
  <c r="M876" i="1"/>
  <c r="M1653" i="1"/>
  <c r="M35" i="1"/>
  <c r="M1874" i="1"/>
  <c r="M605" i="1"/>
  <c r="M338" i="1"/>
  <c r="M743" i="1"/>
  <c r="M2102" i="1"/>
  <c r="M43" i="1"/>
  <c r="M815" i="1"/>
  <c r="M15" i="1"/>
  <c r="M11" i="1"/>
  <c r="M415" i="1"/>
  <c r="M1202" i="1"/>
  <c r="M182" i="1"/>
  <c r="M1995" i="1"/>
  <c r="M74" i="1"/>
  <c r="M739" i="1"/>
  <c r="M14" i="1"/>
  <c r="M737" i="1"/>
  <c r="M987" i="1"/>
  <c r="M12" i="1"/>
  <c r="M134" i="1"/>
  <c r="M236" i="1"/>
  <c r="M2291" i="1"/>
  <c r="M2059" i="1"/>
  <c r="M550" i="1"/>
  <c r="M1023" i="1"/>
  <c r="M2085" i="1"/>
  <c r="M2131" i="1"/>
  <c r="M1251" i="1"/>
  <c r="M1603" i="1"/>
  <c r="M51" i="1"/>
  <c r="M555" i="1"/>
  <c r="M55" i="1"/>
  <c r="M1845" i="1"/>
  <c r="M294" i="1"/>
  <c r="M1348" i="1"/>
  <c r="M620" i="1"/>
  <c r="M243" i="1"/>
  <c r="M252" i="1"/>
  <c r="M2342" i="1"/>
  <c r="M1457" i="1"/>
  <c r="M1500" i="1"/>
  <c r="M1996" i="1"/>
  <c r="M1477" i="1"/>
  <c r="M1285" i="1"/>
  <c r="M974" i="1"/>
  <c r="M389" i="1"/>
  <c r="M1094" i="1"/>
  <c r="M917" i="1"/>
  <c r="M716" i="1"/>
  <c r="M1859" i="1"/>
  <c r="M693" i="1"/>
  <c r="M1490" i="1"/>
  <c r="M741" i="1"/>
  <c r="M1318" i="1"/>
  <c r="M706" i="1"/>
  <c r="M1719" i="1"/>
  <c r="M1185" i="1"/>
  <c r="M1270" i="1"/>
  <c r="M2260" i="1"/>
  <c r="M1383" i="1"/>
  <c r="M948" i="1"/>
  <c r="M2259" i="1"/>
  <c r="M770" i="1"/>
  <c r="M1003" i="1"/>
  <c r="M1420" i="1"/>
  <c r="M975" i="1"/>
  <c r="M1468" i="1"/>
  <c r="M375" i="1"/>
  <c r="M1148" i="1"/>
  <c r="M847" i="1"/>
  <c r="M1701" i="1"/>
  <c r="M69" i="1"/>
  <c r="M1829" i="1"/>
  <c r="M1326" i="1"/>
  <c r="M1253" i="1"/>
  <c r="M1703" i="1"/>
  <c r="M1265" i="1"/>
  <c r="M1929" i="1"/>
  <c r="M2204" i="1"/>
  <c r="M1665" i="1"/>
  <c r="M2163" i="1"/>
  <c r="M1627" i="1"/>
  <c r="M1900" i="1"/>
  <c r="M1170" i="1"/>
  <c r="M1174" i="1"/>
  <c r="M1669" i="1"/>
  <c r="M1334" i="1"/>
  <c r="M1132" i="1"/>
  <c r="M962" i="1"/>
  <c r="M1372" i="1"/>
  <c r="M1224" i="1"/>
  <c r="M1551" i="1"/>
  <c r="M1448" i="1"/>
  <c r="M1287" i="1"/>
  <c r="M823" i="1"/>
  <c r="M1591" i="1"/>
  <c r="M2125" i="1"/>
  <c r="M1469" i="1"/>
  <c r="M1696" i="1"/>
  <c r="M1765" i="1"/>
  <c r="M2180" i="1"/>
  <c r="M1993" i="1"/>
  <c r="M1160" i="1"/>
  <c r="M1712" i="1"/>
  <c r="M2303" i="1"/>
  <c r="M1584" i="1"/>
  <c r="M1818" i="1"/>
  <c r="M2221" i="1"/>
  <c r="M1958" i="1"/>
  <c r="M1905" i="1"/>
  <c r="M2008" i="1"/>
  <c r="M1678" i="1"/>
  <c r="M1650" i="1"/>
  <c r="M848" i="1"/>
  <c r="M1727" i="1"/>
  <c r="M1024" i="1"/>
  <c r="M2266" i="1"/>
  <c r="M1119" i="1"/>
  <c r="M1682" i="1"/>
  <c r="M1792" i="1"/>
  <c r="M2318" i="1"/>
  <c r="M2290" i="1"/>
  <c r="M152" i="1"/>
  <c r="M2175" i="1"/>
  <c r="M2128" i="1"/>
  <c r="M2376" i="1"/>
  <c r="M411" i="1"/>
  <c r="M2150" i="1"/>
  <c r="M792" i="1"/>
  <c r="M1679" i="1"/>
  <c r="M872" i="1"/>
  <c r="M1680" i="1"/>
  <c r="M1273" i="1"/>
  <c r="M136" i="1"/>
  <c r="M504" i="1"/>
  <c r="M1391" i="1"/>
  <c r="M1456" i="1"/>
  <c r="M2314" i="1"/>
  <c r="M1758" i="1"/>
  <c r="M1168" i="1"/>
  <c r="M2006" i="1"/>
  <c r="M1579" i="1"/>
  <c r="M2246" i="1"/>
  <c r="M2238" i="1"/>
  <c r="M2365" i="1"/>
  <c r="M2300" i="1"/>
  <c r="M2201" i="1"/>
  <c r="M1191" i="1"/>
  <c r="M320" i="1"/>
  <c r="M2126" i="1"/>
</calcChain>
</file>

<file path=xl/sharedStrings.xml><?xml version="1.0" encoding="utf-8"?>
<sst xmlns="http://schemas.openxmlformats.org/spreadsheetml/2006/main" count="16720" uniqueCount="2814">
  <si>
    <t>Custid</t>
  </si>
  <si>
    <t>crscore</t>
  </si>
  <si>
    <t>storenum</t>
  </si>
  <si>
    <t>transcode</t>
  </si>
  <si>
    <t>dayslate</t>
  </si>
  <si>
    <t>creddays</t>
  </si>
  <si>
    <t>inv</t>
  </si>
  <si>
    <t>orig_date</t>
  </si>
  <si>
    <t>amt</t>
  </si>
  <si>
    <t>depos_date</t>
  </si>
  <si>
    <t>0053543</t>
  </si>
  <si>
    <t>454</t>
  </si>
  <si>
    <t>0494</t>
  </si>
  <si>
    <t>SAC</t>
  </si>
  <si>
    <t>91319</t>
  </si>
  <si>
    <t>2001-01-09</t>
  </si>
  <si>
    <t>2001-01-10</t>
  </si>
  <si>
    <t>72132</t>
  </si>
  <si>
    <t>2000-05-05</t>
  </si>
  <si>
    <t>2000-06-08</t>
  </si>
  <si>
    <t>RET</t>
  </si>
  <si>
    <t>74537</t>
  </si>
  <si>
    <t>2000-06-05</t>
  </si>
  <si>
    <t>2000-07-11</t>
  </si>
  <si>
    <t>91307</t>
  </si>
  <si>
    <t>2001-02-07</t>
  </si>
  <si>
    <t>91309</t>
  </si>
  <si>
    <t>87347</t>
  </si>
  <si>
    <t>2000-11-08</t>
  </si>
  <si>
    <t>87811</t>
  </si>
  <si>
    <t>2000-11-15</t>
  </si>
  <si>
    <t>SAL</t>
  </si>
  <si>
    <t>90973</t>
  </si>
  <si>
    <t>2001-01-03</t>
  </si>
  <si>
    <t>2001-02-09</t>
  </si>
  <si>
    <t>91304</t>
  </si>
  <si>
    <t>91305</t>
  </si>
  <si>
    <t>91334</t>
  </si>
  <si>
    <t>91708</t>
  </si>
  <si>
    <t>2001-01-15</t>
  </si>
  <si>
    <t>91782</t>
  </si>
  <si>
    <t>2001-01-16</t>
  </si>
  <si>
    <t>86111</t>
  </si>
  <si>
    <t>2000-10-24</t>
  </si>
  <si>
    <t>86115</t>
  </si>
  <si>
    <t>86302</t>
  </si>
  <si>
    <t>2000-10-26</t>
  </si>
  <si>
    <t>86507</t>
  </si>
  <si>
    <t>2000-10-30</t>
  </si>
  <si>
    <t>86733</t>
  </si>
  <si>
    <t>2000-11-01</t>
  </si>
  <si>
    <t>86735</t>
  </si>
  <si>
    <t>86962</t>
  </si>
  <si>
    <t>2000-11-03</t>
  </si>
  <si>
    <t>87462</t>
  </si>
  <si>
    <t>2000-11-10</t>
  </si>
  <si>
    <t>87716</t>
  </si>
  <si>
    <t>2000-11-14</t>
  </si>
  <si>
    <t>87920</t>
  </si>
  <si>
    <t>2000-11-16</t>
  </si>
  <si>
    <t>87921</t>
  </si>
  <si>
    <t>87960</t>
  </si>
  <si>
    <t>88198</t>
  </si>
  <si>
    <t>2000-11-20</t>
  </si>
  <si>
    <t>88222</t>
  </si>
  <si>
    <t>88370</t>
  </si>
  <si>
    <t>2000-11-22</t>
  </si>
  <si>
    <t>88371</t>
  </si>
  <si>
    <t>88475</t>
  </si>
  <si>
    <t>2000-11-25</t>
  </si>
  <si>
    <t>88476</t>
  </si>
  <si>
    <t>88602</t>
  </si>
  <si>
    <t>2000-11-27</t>
  </si>
  <si>
    <t>88986</t>
  </si>
  <si>
    <t>2000-12-01</t>
  </si>
  <si>
    <t>89462</t>
  </si>
  <si>
    <t>2000-12-07</t>
  </si>
  <si>
    <t>89468</t>
  </si>
  <si>
    <t>89470</t>
  </si>
  <si>
    <t>89483</t>
  </si>
  <si>
    <t>89679</t>
  </si>
  <si>
    <t>2000-12-11</t>
  </si>
  <si>
    <t>89741</t>
  </si>
  <si>
    <t>2000-12-12</t>
  </si>
  <si>
    <t>89834</t>
  </si>
  <si>
    <t>2000-12-13</t>
  </si>
  <si>
    <t>90037</t>
  </si>
  <si>
    <t>2000-12-15</t>
  </si>
  <si>
    <t>90115</t>
  </si>
  <si>
    <t>2000-12-16</t>
  </si>
  <si>
    <t>90120</t>
  </si>
  <si>
    <t>90202</t>
  </si>
  <si>
    <t>2000-12-18</t>
  </si>
  <si>
    <t>90228</t>
  </si>
  <si>
    <t>2000-12-19</t>
  </si>
  <si>
    <t>90230</t>
  </si>
  <si>
    <t>71572</t>
  </si>
  <si>
    <t>2000-04-29</t>
  </si>
  <si>
    <t>71873</t>
  </si>
  <si>
    <t>2000-05-03</t>
  </si>
  <si>
    <t>72382</t>
  </si>
  <si>
    <t>2000-05-09</t>
  </si>
  <si>
    <t>73646</t>
  </si>
  <si>
    <t>2000-05-24</t>
  </si>
  <si>
    <t>76398</t>
  </si>
  <si>
    <t>2000-06-26</t>
  </si>
  <si>
    <t>2000-08-10</t>
  </si>
  <si>
    <t>77067</t>
  </si>
  <si>
    <t>2000-07-05</t>
  </si>
  <si>
    <t>77389</t>
  </si>
  <si>
    <t>2000-07-10</t>
  </si>
  <si>
    <t>77861</t>
  </si>
  <si>
    <t>2000-07-14</t>
  </si>
  <si>
    <t>78412</t>
  </si>
  <si>
    <t>2000-07-21</t>
  </si>
  <si>
    <t>78556</t>
  </si>
  <si>
    <t>2000-07-24</t>
  </si>
  <si>
    <t>78965</t>
  </si>
  <si>
    <t>2000-07-28</t>
  </si>
  <si>
    <t>2000-10-06</t>
  </si>
  <si>
    <t>79184</t>
  </si>
  <si>
    <t>2000-08-01</t>
  </si>
  <si>
    <t>79355</t>
  </si>
  <si>
    <t>2000-08-02</t>
  </si>
  <si>
    <t>79356</t>
  </si>
  <si>
    <t>79861</t>
  </si>
  <si>
    <t>2000-08-09</t>
  </si>
  <si>
    <t>79863</t>
  </si>
  <si>
    <t>80305</t>
  </si>
  <si>
    <t>2000-08-15</t>
  </si>
  <si>
    <t>80383</t>
  </si>
  <si>
    <t>2000-08-16</t>
  </si>
  <si>
    <t>80937</t>
  </si>
  <si>
    <t>2000-08-23</t>
  </si>
  <si>
    <t>81021</t>
  </si>
  <si>
    <t>81192</t>
  </si>
  <si>
    <t>2000-08-26</t>
  </si>
  <si>
    <t>2000-10-20</t>
  </si>
  <si>
    <t>81375</t>
  </si>
  <si>
    <t>2000-08-29</t>
  </si>
  <si>
    <t>81736</t>
  </si>
  <si>
    <t>2000-09-02</t>
  </si>
  <si>
    <t>81822</t>
  </si>
  <si>
    <t>2000-09-04</t>
  </si>
  <si>
    <t>82355</t>
  </si>
  <si>
    <t>2000-09-11</t>
  </si>
  <si>
    <t>83007</t>
  </si>
  <si>
    <t>2000-09-18</t>
  </si>
  <si>
    <t>83209</t>
  </si>
  <si>
    <t>2000-09-20</t>
  </si>
  <si>
    <t>83286</t>
  </si>
  <si>
    <t>83518</t>
  </si>
  <si>
    <t>2000-09-22</t>
  </si>
  <si>
    <t>83700</t>
  </si>
  <si>
    <t>2000-09-26</t>
  </si>
  <si>
    <t>2000-12-05</t>
  </si>
  <si>
    <t>83978</t>
  </si>
  <si>
    <t>2000-09-28</t>
  </si>
  <si>
    <t>84060</t>
  </si>
  <si>
    <t>2000-09-29</t>
  </si>
  <si>
    <t>84929</t>
  </si>
  <si>
    <t>2000-10-11</t>
  </si>
  <si>
    <t>84930</t>
  </si>
  <si>
    <t>84932</t>
  </si>
  <si>
    <t>85419</t>
  </si>
  <si>
    <t>2000-10-17</t>
  </si>
  <si>
    <t>85545</t>
  </si>
  <si>
    <t>2000-10-18</t>
  </si>
  <si>
    <t>85776</t>
  </si>
  <si>
    <t>85915</t>
  </si>
  <si>
    <t>2000-10-23</t>
  </si>
  <si>
    <t>86081</t>
  </si>
  <si>
    <t>86160</t>
  </si>
  <si>
    <t>2000-10-25</t>
  </si>
  <si>
    <t>91169</t>
  </si>
  <si>
    <t>2001-01-06</t>
  </si>
  <si>
    <t>92081</t>
  </si>
  <si>
    <t>2001-01-22</t>
  </si>
  <si>
    <t>93113</t>
  </si>
  <si>
    <t>2000-01-03</t>
  </si>
  <si>
    <t>2000-02-13</t>
  </si>
  <si>
    <t>93348</t>
  </si>
  <si>
    <t>2000-01-06</t>
  </si>
  <si>
    <t>93792</t>
  </si>
  <si>
    <t>2000-01-12</t>
  </si>
  <si>
    <t>93816</t>
  </si>
  <si>
    <t>93819</t>
  </si>
  <si>
    <t>93919</t>
  </si>
  <si>
    <t>2000-01-14</t>
  </si>
  <si>
    <t>93921</t>
  </si>
  <si>
    <t>94005</t>
  </si>
  <si>
    <t>2000-01-15</t>
  </si>
  <si>
    <t>94138</t>
  </si>
  <si>
    <t>2000-01-18</t>
  </si>
  <si>
    <t>94324</t>
  </si>
  <si>
    <t>2000-01-20</t>
  </si>
  <si>
    <t>94429</t>
  </si>
  <si>
    <t>2000-01-21</t>
  </si>
  <si>
    <t>94507</t>
  </si>
  <si>
    <t>2000-01-24</t>
  </si>
  <si>
    <t>94508</t>
  </si>
  <si>
    <t>92753</t>
  </si>
  <si>
    <t>1999-12-27</t>
  </si>
  <si>
    <t>92912</t>
  </si>
  <si>
    <t>1999-12-29</t>
  </si>
  <si>
    <t>95004</t>
  </si>
  <si>
    <t>2000-02-01</t>
  </si>
  <si>
    <t>2000-03-15</t>
  </si>
  <si>
    <t>95633</t>
  </si>
  <si>
    <t>2000-02-11</t>
  </si>
  <si>
    <t>95635</t>
  </si>
  <si>
    <t>95726</t>
  </si>
  <si>
    <t>96049</t>
  </si>
  <si>
    <t>2000-02-17</t>
  </si>
  <si>
    <t>96111</t>
  </si>
  <si>
    <t>2000-02-18</t>
  </si>
  <si>
    <t>96112</t>
  </si>
  <si>
    <t>96459</t>
  </si>
  <si>
    <t>2000-02-24</t>
  </si>
  <si>
    <t>96779</t>
  </si>
  <si>
    <t>2000-02-28</t>
  </si>
  <si>
    <t>2000-04-19</t>
  </si>
  <si>
    <t>96960</t>
  </si>
  <si>
    <t>2000-03-01</t>
  </si>
  <si>
    <t>96962</t>
  </si>
  <si>
    <t>97274</t>
  </si>
  <si>
    <t>2000-03-06</t>
  </si>
  <si>
    <t>97583</t>
  </si>
  <si>
    <t>2000-03-10</t>
  </si>
  <si>
    <t>97779</t>
  </si>
  <si>
    <t>2000-03-13</t>
  </si>
  <si>
    <t>97940</t>
  </si>
  <si>
    <t>98376</t>
  </si>
  <si>
    <t>2000-03-20</t>
  </si>
  <si>
    <t>98568</t>
  </si>
  <si>
    <t>2000-03-22</t>
  </si>
  <si>
    <t>99415</t>
  </si>
  <si>
    <t>2000-03-30</t>
  </si>
  <si>
    <t>2000-05-22</t>
  </si>
  <si>
    <t>99729</t>
  </si>
  <si>
    <t>2000-04-04</t>
  </si>
  <si>
    <t>70197</t>
  </si>
  <si>
    <t>2000-04-11</t>
  </si>
  <si>
    <t>70278</t>
  </si>
  <si>
    <t>2000-04-12</t>
  </si>
  <si>
    <t>70381</t>
  </si>
  <si>
    <t>2000-04-13</t>
  </si>
  <si>
    <t>70494</t>
  </si>
  <si>
    <t>2000-04-14</t>
  </si>
  <si>
    <t>70518</t>
  </si>
  <si>
    <t>70765</t>
  </si>
  <si>
    <t>2000-04-18</t>
  </si>
  <si>
    <t>70907</t>
  </si>
  <si>
    <t>2000-04-20</t>
  </si>
  <si>
    <t>70920</t>
  </si>
  <si>
    <t>70922</t>
  </si>
  <si>
    <t>70951</t>
  </si>
  <si>
    <t>70952</t>
  </si>
  <si>
    <t>74489</t>
  </si>
  <si>
    <t>2000-06-03</t>
  </si>
  <si>
    <t>2000-07-13</t>
  </si>
  <si>
    <t>74501</t>
  </si>
  <si>
    <t>74524</t>
  </si>
  <si>
    <t>75764</t>
  </si>
  <si>
    <t>2000-06-19</t>
  </si>
  <si>
    <t>75849</t>
  </si>
  <si>
    <t>2000-06-20</t>
  </si>
  <si>
    <t>91311</t>
  </si>
  <si>
    <t>91335</t>
  </si>
  <si>
    <t>91590</t>
  </si>
  <si>
    <t>2001-01-12</t>
  </si>
  <si>
    <t>91783</t>
  </si>
  <si>
    <t>91952</t>
  </si>
  <si>
    <t>2001-01-18</t>
  </si>
  <si>
    <t>92030</t>
  </si>
  <si>
    <t>2001-01-19</t>
  </si>
  <si>
    <t>92154</t>
  </si>
  <si>
    <t>2001-01-23</t>
  </si>
  <si>
    <t>71509</t>
  </si>
  <si>
    <t>2000-04-28</t>
  </si>
  <si>
    <t>71804</t>
  </si>
  <si>
    <t>2000-05-02</t>
  </si>
  <si>
    <t>71875</t>
  </si>
  <si>
    <t>71897</t>
  </si>
  <si>
    <t>72108</t>
  </si>
  <si>
    <t>72109</t>
  </si>
  <si>
    <t>72167</t>
  </si>
  <si>
    <t>72602</t>
  </si>
  <si>
    <t>2000-05-11</t>
  </si>
  <si>
    <t>72731</t>
  </si>
  <si>
    <t>2000-05-12</t>
  </si>
  <si>
    <t>72762</t>
  </si>
  <si>
    <t>73002</t>
  </si>
  <si>
    <t>2000-05-16</t>
  </si>
  <si>
    <t>73083</t>
  </si>
  <si>
    <t>2000-05-17</t>
  </si>
  <si>
    <t>73305</t>
  </si>
  <si>
    <t>2000-05-19</t>
  </si>
  <si>
    <t>73315</t>
  </si>
  <si>
    <t>73513</t>
  </si>
  <si>
    <t>74381</t>
  </si>
  <si>
    <t>2000-06-02</t>
  </si>
  <si>
    <t>74538</t>
  </si>
  <si>
    <t>74620</t>
  </si>
  <si>
    <t>74904</t>
  </si>
  <si>
    <t>74917</t>
  </si>
  <si>
    <t>75005</t>
  </si>
  <si>
    <t>2000-06-09</t>
  </si>
  <si>
    <t>75033</t>
  </si>
  <si>
    <t>75036</t>
  </si>
  <si>
    <t>75043</t>
  </si>
  <si>
    <t>75119</t>
  </si>
  <si>
    <t>2000-06-12</t>
  </si>
  <si>
    <t>75123</t>
  </si>
  <si>
    <t>75127</t>
  </si>
  <si>
    <t>75225</t>
  </si>
  <si>
    <t>2000-06-13</t>
  </si>
  <si>
    <t>75457</t>
  </si>
  <si>
    <t>2000-06-15</t>
  </si>
  <si>
    <t>75584</t>
  </si>
  <si>
    <t>75602</t>
  </si>
  <si>
    <t>75634</t>
  </si>
  <si>
    <t>2000-06-16</t>
  </si>
  <si>
    <t>75735</t>
  </si>
  <si>
    <t>2000-06-17</t>
  </si>
  <si>
    <t>75739</t>
  </si>
  <si>
    <t>75784</t>
  </si>
  <si>
    <t>76900</t>
  </si>
  <si>
    <t>2000-07-03</t>
  </si>
  <si>
    <t>77154</t>
  </si>
  <si>
    <t>77272</t>
  </si>
  <si>
    <t>2000-07-07</t>
  </si>
  <si>
    <t>77419</t>
  </si>
  <si>
    <t>77420</t>
  </si>
  <si>
    <t>77530</t>
  </si>
  <si>
    <t>77621</t>
  </si>
  <si>
    <t>2000-07-12</t>
  </si>
  <si>
    <t>77699</t>
  </si>
  <si>
    <t>77701</t>
  </si>
  <si>
    <t>77792</t>
  </si>
  <si>
    <t>77797</t>
  </si>
  <si>
    <t>78002</t>
  </si>
  <si>
    <t>2000-07-17</t>
  </si>
  <si>
    <t>78116</t>
  </si>
  <si>
    <t>2000-07-18</t>
  </si>
  <si>
    <t>78186</t>
  </si>
  <si>
    <t>2000-07-19</t>
  </si>
  <si>
    <t>79178</t>
  </si>
  <si>
    <t>2000-07-31</t>
  </si>
  <si>
    <t>2000-09-21</t>
  </si>
  <si>
    <t>79314</t>
  </si>
  <si>
    <t>79608</t>
  </si>
  <si>
    <t>2000-08-06</t>
  </si>
  <si>
    <t>79763</t>
  </si>
  <si>
    <t>2000-08-08</t>
  </si>
  <si>
    <t>79941</t>
  </si>
  <si>
    <t>79943</t>
  </si>
  <si>
    <t>81374</t>
  </si>
  <si>
    <t>2000-10-15</t>
  </si>
  <si>
    <t>81403</t>
  </si>
  <si>
    <t>82224</t>
  </si>
  <si>
    <t>2000-09-08</t>
  </si>
  <si>
    <t>82358</t>
  </si>
  <si>
    <t>82391</t>
  </si>
  <si>
    <t>82397</t>
  </si>
  <si>
    <t>82569</t>
  </si>
  <si>
    <t>2000-09-12</t>
  </si>
  <si>
    <t>82570</t>
  </si>
  <si>
    <t>82771</t>
  </si>
  <si>
    <t>2000-09-14</t>
  </si>
  <si>
    <t>83417</t>
  </si>
  <si>
    <t>83543</t>
  </si>
  <si>
    <t>2000-09-23</t>
  </si>
  <si>
    <t>83682</t>
  </si>
  <si>
    <t>2000-09-25</t>
  </si>
  <si>
    <t>83848</t>
  </si>
  <si>
    <t>83887</t>
  </si>
  <si>
    <t>2000-09-27</t>
  </si>
  <si>
    <t>83888</t>
  </si>
  <si>
    <t>84267</t>
  </si>
  <si>
    <t>2000-10-02</t>
  </si>
  <si>
    <t>84594</t>
  </si>
  <si>
    <t>2000-10-05</t>
  </si>
  <si>
    <t>85070</t>
  </si>
  <si>
    <t>2000-10-12</t>
  </si>
  <si>
    <t>85245</t>
  </si>
  <si>
    <t>2000-10-14</t>
  </si>
  <si>
    <t>85247</t>
  </si>
  <si>
    <t>93277</t>
  </si>
  <si>
    <t>2001-02-08</t>
  </si>
  <si>
    <t>2001-02-14</t>
  </si>
  <si>
    <t>93370</t>
  </si>
  <si>
    <t>93381</t>
  </si>
  <si>
    <t>93382</t>
  </si>
  <si>
    <t>93388</t>
  </si>
  <si>
    <t>93479</t>
  </si>
  <si>
    <t>2001-02-12</t>
  </si>
  <si>
    <t>93544</t>
  </si>
  <si>
    <t>93557</t>
  </si>
  <si>
    <t>93628</t>
  </si>
  <si>
    <t>2001-02-13</t>
  </si>
  <si>
    <t>93759</t>
  </si>
  <si>
    <t>2001-02-15</t>
  </si>
  <si>
    <t>92991</t>
  </si>
  <si>
    <t>2001-02-05</t>
  </si>
  <si>
    <t>93030</t>
  </si>
  <si>
    <t>93031</t>
  </si>
  <si>
    <t>93148</t>
  </si>
  <si>
    <t>2001-02-06</t>
  </si>
  <si>
    <t>93629</t>
  </si>
  <si>
    <t>92658</t>
  </si>
  <si>
    <t>2001-01-30</t>
  </si>
  <si>
    <t>92708</t>
  </si>
  <si>
    <t>2001-01-31</t>
  </si>
  <si>
    <t>0055867</t>
  </si>
  <si>
    <t>497</t>
  </si>
  <si>
    <t>0451</t>
  </si>
  <si>
    <t>81231</t>
  </si>
  <si>
    <t>2001-01-05</t>
  </si>
  <si>
    <t>80373</t>
  </si>
  <si>
    <t>2000-12-27</t>
  </si>
  <si>
    <t>90164</t>
  </si>
  <si>
    <t>2000-08-14</t>
  </si>
  <si>
    <t>90663</t>
  </si>
  <si>
    <t>91717</t>
  </si>
  <si>
    <t>2000-07-20</t>
  </si>
  <si>
    <t>92331</t>
  </si>
  <si>
    <t>2000-07-25</t>
  </si>
  <si>
    <t>96965</t>
  </si>
  <si>
    <t>98666</t>
  </si>
  <si>
    <t>96387</t>
  </si>
  <si>
    <t>1999-12-28</t>
  </si>
  <si>
    <t>96574</t>
  </si>
  <si>
    <t>96669</t>
  </si>
  <si>
    <t>1999-12-30</t>
  </si>
  <si>
    <t>76276</t>
  </si>
  <si>
    <t>2000-03-27</t>
  </si>
  <si>
    <t>76330</t>
  </si>
  <si>
    <t>77048</t>
  </si>
  <si>
    <t>2000-04-01</t>
  </si>
  <si>
    <t>77129</t>
  </si>
  <si>
    <t>79077</t>
  </si>
  <si>
    <t>2000-04-17</t>
  </si>
  <si>
    <t>80002</t>
  </si>
  <si>
    <t>2000-04-25</t>
  </si>
  <si>
    <t>71035</t>
  </si>
  <si>
    <t>2000-10-03</t>
  </si>
  <si>
    <t>71448</t>
  </si>
  <si>
    <t>72654</t>
  </si>
  <si>
    <t>72789</t>
  </si>
  <si>
    <t>73155</t>
  </si>
  <si>
    <t>73206</t>
  </si>
  <si>
    <t>2000-10-21</t>
  </si>
  <si>
    <t>75274</t>
  </si>
  <si>
    <t>2000-11-07</t>
  </si>
  <si>
    <t>2000-12-14</t>
  </si>
  <si>
    <t>76170</t>
  </si>
  <si>
    <t>76176</t>
  </si>
  <si>
    <t>76177</t>
  </si>
  <si>
    <t>80424</t>
  </si>
  <si>
    <t>2000-04-27</t>
  </si>
  <si>
    <t>2000-06-11</t>
  </si>
  <si>
    <t>80969</t>
  </si>
  <si>
    <t>81324</t>
  </si>
  <si>
    <t>2000-05-04</t>
  </si>
  <si>
    <t>83964</t>
  </si>
  <si>
    <t>84460</t>
  </si>
  <si>
    <t>2000-05-28</t>
  </si>
  <si>
    <t>85492</t>
  </si>
  <si>
    <t>86119</t>
  </si>
  <si>
    <t>86853</t>
  </si>
  <si>
    <t>2000-06-14</t>
  </si>
  <si>
    <t>92845</t>
  </si>
  <si>
    <t>2000-07-29</t>
  </si>
  <si>
    <t>2000-09-13</t>
  </si>
  <si>
    <t>92873</t>
  </si>
  <si>
    <t>93115</t>
  </si>
  <si>
    <t>93116</t>
  </si>
  <si>
    <t>93118</t>
  </si>
  <si>
    <t>93119</t>
  </si>
  <si>
    <t>93121</t>
  </si>
  <si>
    <t>93165</t>
  </si>
  <si>
    <t>93178</t>
  </si>
  <si>
    <t>94163</t>
  </si>
  <si>
    <t>94169</t>
  </si>
  <si>
    <t>94420</t>
  </si>
  <si>
    <t>94421</t>
  </si>
  <si>
    <t>94498</t>
  </si>
  <si>
    <t>94502</t>
  </si>
  <si>
    <t>94734</t>
  </si>
  <si>
    <t>2000-08-12</t>
  </si>
  <si>
    <t>94949</t>
  </si>
  <si>
    <t>95074</t>
  </si>
  <si>
    <t>99845</t>
  </si>
  <si>
    <t>2000-01-31</t>
  </si>
  <si>
    <t>70020</t>
  </si>
  <si>
    <t>2000-02-02</t>
  </si>
  <si>
    <t>71216</t>
  </si>
  <si>
    <t>2000-02-12</t>
  </si>
  <si>
    <t>71436</t>
  </si>
  <si>
    <t>2000-02-14</t>
  </si>
  <si>
    <t>72538</t>
  </si>
  <si>
    <t>72782</t>
  </si>
  <si>
    <t>2000-02-25</t>
  </si>
  <si>
    <t>73193</t>
  </si>
  <si>
    <t>2000-02-29</t>
  </si>
  <si>
    <t>73878</t>
  </si>
  <si>
    <t>74019</t>
  </si>
  <si>
    <t>2000-03-07</t>
  </si>
  <si>
    <t>74066</t>
  </si>
  <si>
    <t>74068</t>
  </si>
  <si>
    <t>74338</t>
  </si>
  <si>
    <t>2000-03-09</t>
  </si>
  <si>
    <t>74646</t>
  </si>
  <si>
    <t>75304</t>
  </si>
  <si>
    <t>2000-03-18</t>
  </si>
  <si>
    <t>75520</t>
  </si>
  <si>
    <t>75914</t>
  </si>
  <si>
    <t>2000-03-23</t>
  </si>
  <si>
    <t>96478</t>
  </si>
  <si>
    <t>96493</t>
  </si>
  <si>
    <t>97254</t>
  </si>
  <si>
    <t>2000-09-01</t>
  </si>
  <si>
    <t>98027</t>
  </si>
  <si>
    <t>98033</t>
  </si>
  <si>
    <t>98117</t>
  </si>
  <si>
    <t>2000-09-09</t>
  </si>
  <si>
    <t>98520</t>
  </si>
  <si>
    <t>98950</t>
  </si>
  <si>
    <t>2000-09-15</t>
  </si>
  <si>
    <t>77650</t>
  </si>
  <si>
    <t>2000-11-29</t>
  </si>
  <si>
    <t>79422</t>
  </si>
  <si>
    <t>80125</t>
  </si>
  <si>
    <t>2000-12-22</t>
  </si>
  <si>
    <t>0058233</t>
  </si>
  <si>
    <t>120</t>
  </si>
  <si>
    <t>0643</t>
  </si>
  <si>
    <t>72737</t>
  </si>
  <si>
    <t>73067</t>
  </si>
  <si>
    <t>73172</t>
  </si>
  <si>
    <t>2000-03-12</t>
  </si>
  <si>
    <t>73196</t>
  </si>
  <si>
    <t>73338</t>
  </si>
  <si>
    <t>2000-03-14</t>
  </si>
  <si>
    <t>73339</t>
  </si>
  <si>
    <t>73373</t>
  </si>
  <si>
    <t>73374</t>
  </si>
  <si>
    <t>73432</t>
  </si>
  <si>
    <t>73505</t>
  </si>
  <si>
    <t>2000-03-16</t>
  </si>
  <si>
    <t>73506</t>
  </si>
  <si>
    <t>73510</t>
  </si>
  <si>
    <t>73511</t>
  </si>
  <si>
    <t>73512</t>
  </si>
  <si>
    <t>73631</t>
  </si>
  <si>
    <t>74005</t>
  </si>
  <si>
    <t>74006</t>
  </si>
  <si>
    <t>74017</t>
  </si>
  <si>
    <t>74018</t>
  </si>
  <si>
    <t>74264</t>
  </si>
  <si>
    <t>2000-03-24</t>
  </si>
  <si>
    <t>74267</t>
  </si>
  <si>
    <t>74941</t>
  </si>
  <si>
    <t>2000-04-03</t>
  </si>
  <si>
    <t>74983</t>
  </si>
  <si>
    <t>75188</t>
  </si>
  <si>
    <t>2000-04-05</t>
  </si>
  <si>
    <t>75190</t>
  </si>
  <si>
    <t>75305</t>
  </si>
  <si>
    <t>2000-04-06</t>
  </si>
  <si>
    <t>75402</t>
  </si>
  <si>
    <t>2000-04-07</t>
  </si>
  <si>
    <t>75511</t>
  </si>
  <si>
    <t>2000-04-09</t>
  </si>
  <si>
    <t>75512</t>
  </si>
  <si>
    <t>76018</t>
  </si>
  <si>
    <t>76107</t>
  </si>
  <si>
    <t>2000-04-16</t>
  </si>
  <si>
    <t>76210</t>
  </si>
  <si>
    <t>76211</t>
  </si>
  <si>
    <t>77303</t>
  </si>
  <si>
    <t>2000-05-01</t>
  </si>
  <si>
    <t>77310</t>
  </si>
  <si>
    <t>77642</t>
  </si>
  <si>
    <t>77836</t>
  </si>
  <si>
    <t>2000-05-08</t>
  </si>
  <si>
    <t>78241</t>
  </si>
  <si>
    <t>2000-05-13</t>
  </si>
  <si>
    <t>78484</t>
  </si>
  <si>
    <t>78507</t>
  </si>
  <si>
    <t>2000-05-18</t>
  </si>
  <si>
    <t>78542</t>
  </si>
  <si>
    <t>78899</t>
  </si>
  <si>
    <t>2000-05-23</t>
  </si>
  <si>
    <t>80922</t>
  </si>
  <si>
    <t>75597</t>
  </si>
  <si>
    <t>2000-04-10</t>
  </si>
  <si>
    <t>76702</t>
  </si>
  <si>
    <t>2000-04-24</t>
  </si>
  <si>
    <t>99007</t>
  </si>
  <si>
    <t>2000-01-01</t>
  </si>
  <si>
    <t>99034</t>
  </si>
  <si>
    <t>2000-01-02</t>
  </si>
  <si>
    <t>99067</t>
  </si>
  <si>
    <t>99103</t>
  </si>
  <si>
    <t>2000-01-04</t>
  </si>
  <si>
    <t>99654</t>
  </si>
  <si>
    <t>99661</t>
  </si>
  <si>
    <t>99663</t>
  </si>
  <si>
    <t>99684</t>
  </si>
  <si>
    <t>2000-01-16</t>
  </si>
  <si>
    <t>70058</t>
  </si>
  <si>
    <t>2000-01-22</t>
  </si>
  <si>
    <t>97237</t>
  </si>
  <si>
    <t>1999-11-26</t>
  </si>
  <si>
    <t>97242</t>
  </si>
  <si>
    <t>97349</t>
  </si>
  <si>
    <t>1999-11-27</t>
  </si>
  <si>
    <t>97518</t>
  </si>
  <si>
    <t>1999-11-30</t>
  </si>
  <si>
    <t>98662</t>
  </si>
  <si>
    <t>1999-12-22</t>
  </si>
  <si>
    <t>98683</t>
  </si>
  <si>
    <t>98853</t>
  </si>
  <si>
    <t>98862</t>
  </si>
  <si>
    <t>98980</t>
  </si>
  <si>
    <t>70658</t>
  </si>
  <si>
    <t>70877</t>
  </si>
  <si>
    <t>2000-02-07</t>
  </si>
  <si>
    <t>71088</t>
  </si>
  <si>
    <t>2000-02-10</t>
  </si>
  <si>
    <t>71101</t>
  </si>
  <si>
    <t>71134</t>
  </si>
  <si>
    <t>71169</t>
  </si>
  <si>
    <t>71660</t>
  </si>
  <si>
    <t>2000-02-19</t>
  </si>
  <si>
    <t>0058485</t>
  </si>
  <si>
    <t>498</t>
  </si>
  <si>
    <t>0004</t>
  </si>
  <si>
    <t>2000-06-30</t>
  </si>
  <si>
    <t>0058749</t>
  </si>
  <si>
    <t>500</t>
  </si>
  <si>
    <t>0465</t>
  </si>
  <si>
    <t>89618</t>
  </si>
  <si>
    <t>2000-07-06</t>
  </si>
  <si>
    <t>91217</t>
  </si>
  <si>
    <t>2000-07-15</t>
  </si>
  <si>
    <t>91313</t>
  </si>
  <si>
    <t>2000-07-16</t>
  </si>
  <si>
    <t>92565</t>
  </si>
  <si>
    <t>93410</t>
  </si>
  <si>
    <t>2000-07-26</t>
  </si>
  <si>
    <t>95460</t>
  </si>
  <si>
    <t>2000-08-05</t>
  </si>
  <si>
    <t>2000-09-10</t>
  </si>
  <si>
    <t>75029</t>
  </si>
  <si>
    <t>76383</t>
  </si>
  <si>
    <t>76805</t>
  </si>
  <si>
    <t>78449</t>
  </si>
  <si>
    <t>78450</t>
  </si>
  <si>
    <t>83238</t>
  </si>
  <si>
    <t>2000-12-08</t>
  </si>
  <si>
    <t>85292</t>
  </si>
  <si>
    <t>2000-11-17</t>
  </si>
  <si>
    <t>89134</t>
  </si>
  <si>
    <t>2001-01-07</t>
  </si>
  <si>
    <t>2001-02-01</t>
  </si>
  <si>
    <t>91842</t>
  </si>
  <si>
    <t>2000-12-28</t>
  </si>
  <si>
    <t>97634</t>
  </si>
  <si>
    <t>2000-12-24</t>
  </si>
  <si>
    <t>98221</t>
  </si>
  <si>
    <t>0061881</t>
  </si>
  <si>
    <t>518</t>
  </si>
  <si>
    <t>0413</t>
  </si>
  <si>
    <t>99001</t>
  </si>
  <si>
    <t>70476</t>
  </si>
  <si>
    <t>2000-11-12</t>
  </si>
  <si>
    <t>76095</t>
  </si>
  <si>
    <t>2001-01-08</t>
  </si>
  <si>
    <t>76123</t>
  </si>
  <si>
    <t>76150</t>
  </si>
  <si>
    <t>76392</t>
  </si>
  <si>
    <t>76393</t>
  </si>
  <si>
    <t>77168</t>
  </si>
  <si>
    <t>73575</t>
  </si>
  <si>
    <t>2000-11-09</t>
  </si>
  <si>
    <t>75651</t>
  </si>
  <si>
    <t>2000-12-26</t>
  </si>
  <si>
    <t>75677</t>
  </si>
  <si>
    <t>0062524</t>
  </si>
  <si>
    <t>469</t>
  </si>
  <si>
    <t>0134</t>
  </si>
  <si>
    <t>71461</t>
  </si>
  <si>
    <t>2000-07-22</t>
  </si>
  <si>
    <t>71581</t>
  </si>
  <si>
    <t>2000-06-06</t>
  </si>
  <si>
    <t>71605</t>
  </si>
  <si>
    <t>2000-06-07</t>
  </si>
  <si>
    <t>71631</t>
  </si>
  <si>
    <t>71644</t>
  </si>
  <si>
    <t>71646</t>
  </si>
  <si>
    <t>71755</t>
  </si>
  <si>
    <t>71810</t>
  </si>
  <si>
    <t>71871</t>
  </si>
  <si>
    <t>71874</t>
  </si>
  <si>
    <t>71927</t>
  </si>
  <si>
    <t>71928</t>
  </si>
  <si>
    <t>71945</t>
  </si>
  <si>
    <t>71996</t>
  </si>
  <si>
    <t>71997</t>
  </si>
  <si>
    <t>72040</t>
  </si>
  <si>
    <t>72052</t>
  </si>
  <si>
    <t>72061</t>
  </si>
  <si>
    <t>2000-06-18</t>
  </si>
  <si>
    <t>72334</t>
  </si>
  <si>
    <t>72878</t>
  </si>
  <si>
    <t>73041</t>
  </si>
  <si>
    <t>73179</t>
  </si>
  <si>
    <t>73775</t>
  </si>
  <si>
    <t>73783</t>
  </si>
  <si>
    <t>73812</t>
  </si>
  <si>
    <t>74099</t>
  </si>
  <si>
    <t>2000-08-04</t>
  </si>
  <si>
    <t>74155</t>
  </si>
  <si>
    <t>2000-08-07</t>
  </si>
  <si>
    <t>74199</t>
  </si>
  <si>
    <t>74206</t>
  </si>
  <si>
    <t>74223</t>
  </si>
  <si>
    <t>74249</t>
  </si>
  <si>
    <t>74303</t>
  </si>
  <si>
    <t>74478</t>
  </si>
  <si>
    <t>74592</t>
  </si>
  <si>
    <t>74809</t>
  </si>
  <si>
    <t>2000-08-22</t>
  </si>
  <si>
    <t>74818</t>
  </si>
  <si>
    <t>74841</t>
  </si>
  <si>
    <t>74867</t>
  </si>
  <si>
    <t>74880</t>
  </si>
  <si>
    <t>75002</t>
  </si>
  <si>
    <t>2000-08-25</t>
  </si>
  <si>
    <t>75016</t>
  </si>
  <si>
    <t>2000-10-31</t>
  </si>
  <si>
    <t>75017</t>
  </si>
  <si>
    <t>75058</t>
  </si>
  <si>
    <t>2000-08-28</t>
  </si>
  <si>
    <t>75088</t>
  </si>
  <si>
    <t>75114</t>
  </si>
  <si>
    <t>75226</t>
  </si>
  <si>
    <t>2000-08-30</t>
  </si>
  <si>
    <t>72408</t>
  </si>
  <si>
    <t>2000-06-27</t>
  </si>
  <si>
    <t>72455</t>
  </si>
  <si>
    <t>2000-06-28</t>
  </si>
  <si>
    <t>72489</t>
  </si>
  <si>
    <t>72590</t>
  </si>
  <si>
    <t>72804</t>
  </si>
  <si>
    <t>72847</t>
  </si>
  <si>
    <t>2000-07-08</t>
  </si>
  <si>
    <t>72980</t>
  </si>
  <si>
    <t>73021</t>
  </si>
  <si>
    <t>73129</t>
  </si>
  <si>
    <t>73212</t>
  </si>
  <si>
    <t>73304</t>
  </si>
  <si>
    <t>73307</t>
  </si>
  <si>
    <t>73308</t>
  </si>
  <si>
    <t>73388</t>
  </si>
  <si>
    <t>73401</t>
  </si>
  <si>
    <t>73445</t>
  </si>
  <si>
    <t>73471</t>
  </si>
  <si>
    <t>73472</t>
  </si>
  <si>
    <t>73473</t>
  </si>
  <si>
    <t>73503</t>
  </si>
  <si>
    <t>73514</t>
  </si>
  <si>
    <t>73515</t>
  </si>
  <si>
    <t>73516</t>
  </si>
  <si>
    <t>73517</t>
  </si>
  <si>
    <t>73518</t>
  </si>
  <si>
    <t>73534</t>
  </si>
  <si>
    <t>73543</t>
  </si>
  <si>
    <t>73563</t>
  </si>
  <si>
    <t>73564</t>
  </si>
  <si>
    <t>73566</t>
  </si>
  <si>
    <t>73594</t>
  </si>
  <si>
    <t>73616</t>
  </si>
  <si>
    <t>73850</t>
  </si>
  <si>
    <t>73978</t>
  </si>
  <si>
    <t>74063</t>
  </si>
  <si>
    <t>74339</t>
  </si>
  <si>
    <t>74353</t>
  </si>
  <si>
    <t>2000-08-11</t>
  </si>
  <si>
    <t>74395</t>
  </si>
  <si>
    <t>74700</t>
  </si>
  <si>
    <t>2000-08-21</t>
  </si>
  <si>
    <t>74868</t>
  </si>
  <si>
    <t>74935</t>
  </si>
  <si>
    <t>2000-08-24</t>
  </si>
  <si>
    <t>74939</t>
  </si>
  <si>
    <t>74940</t>
  </si>
  <si>
    <t>74943</t>
  </si>
  <si>
    <t>74949</t>
  </si>
  <si>
    <t>75212</t>
  </si>
  <si>
    <t>75239</t>
  </si>
  <si>
    <t>2000-08-31</t>
  </si>
  <si>
    <t>75315</t>
  </si>
  <si>
    <t>75426</t>
  </si>
  <si>
    <t>2000-09-05</t>
  </si>
  <si>
    <t>75435</t>
  </si>
  <si>
    <t>75566</t>
  </si>
  <si>
    <t>2000-09-07</t>
  </si>
  <si>
    <t>75670</t>
  </si>
  <si>
    <t>75780</t>
  </si>
  <si>
    <t>75817</t>
  </si>
  <si>
    <t>75965</t>
  </si>
  <si>
    <t>76106</t>
  </si>
  <si>
    <t>2000-09-19</t>
  </si>
  <si>
    <t>76470</t>
  </si>
  <si>
    <t>2000-11-13</t>
  </si>
  <si>
    <t>76600</t>
  </si>
  <si>
    <t>2000-10-01</t>
  </si>
  <si>
    <t>76861</t>
  </si>
  <si>
    <t>77363</t>
  </si>
  <si>
    <t>78740</t>
  </si>
  <si>
    <t>78741</t>
  </si>
  <si>
    <t>76636</t>
  </si>
  <si>
    <t>76782</t>
  </si>
  <si>
    <t>2000-10-04</t>
  </si>
  <si>
    <t>76832</t>
  </si>
  <si>
    <t>76851</t>
  </si>
  <si>
    <t>76906</t>
  </si>
  <si>
    <t>2000-10-07</t>
  </si>
  <si>
    <t>76907</t>
  </si>
  <si>
    <t>77223</t>
  </si>
  <si>
    <t>2000-10-16</t>
  </si>
  <si>
    <t>77301</t>
  </si>
  <si>
    <t>77309</t>
  </si>
  <si>
    <t>77372</t>
  </si>
  <si>
    <t>77373</t>
  </si>
  <si>
    <t>77393</t>
  </si>
  <si>
    <t>2000-10-19</t>
  </si>
  <si>
    <t>77425</t>
  </si>
  <si>
    <t>77426</t>
  </si>
  <si>
    <t>77435</t>
  </si>
  <si>
    <t>77497</t>
  </si>
  <si>
    <t>77517</t>
  </si>
  <si>
    <t>77523</t>
  </si>
  <si>
    <t>77525</t>
  </si>
  <si>
    <t>77537</t>
  </si>
  <si>
    <t>77538</t>
  </si>
  <si>
    <t>77562</t>
  </si>
  <si>
    <t>77635</t>
  </si>
  <si>
    <t>77653</t>
  </si>
  <si>
    <t>77718</t>
  </si>
  <si>
    <t>77743</t>
  </si>
  <si>
    <t>77862</t>
  </si>
  <si>
    <t>78081</t>
  </si>
  <si>
    <t>78093</t>
  </si>
  <si>
    <t>78317</t>
  </si>
  <si>
    <t>78397</t>
  </si>
  <si>
    <t>78438</t>
  </si>
  <si>
    <t>78452</t>
  </si>
  <si>
    <t>78591</t>
  </si>
  <si>
    <t>78635</t>
  </si>
  <si>
    <t>78728</t>
  </si>
  <si>
    <t>78755</t>
  </si>
  <si>
    <t>2000-11-18</t>
  </si>
  <si>
    <t>78791</t>
  </si>
  <si>
    <t>78855</t>
  </si>
  <si>
    <t>2000-11-21</t>
  </si>
  <si>
    <t>78866</t>
  </si>
  <si>
    <t>78887</t>
  </si>
  <si>
    <t>78905</t>
  </si>
  <si>
    <t>78906</t>
  </si>
  <si>
    <t>79093</t>
  </si>
  <si>
    <t>79471</t>
  </si>
  <si>
    <t>2000-12-06</t>
  </si>
  <si>
    <t>79632</t>
  </si>
  <si>
    <t>79780</t>
  </si>
  <si>
    <t>79786</t>
  </si>
  <si>
    <t>79795</t>
  </si>
  <si>
    <t>79876</t>
  </si>
  <si>
    <t>79887</t>
  </si>
  <si>
    <t>79928</t>
  </si>
  <si>
    <t>79954</t>
  </si>
  <si>
    <t>80040</t>
  </si>
  <si>
    <t>2000-12-20</t>
  </si>
  <si>
    <t>80084</t>
  </si>
  <si>
    <t>2000-12-21</t>
  </si>
  <si>
    <t>79183</t>
  </si>
  <si>
    <t>2000-11-30</t>
  </si>
  <si>
    <t>79202</t>
  </si>
  <si>
    <t>79203</t>
  </si>
  <si>
    <t>79204</t>
  </si>
  <si>
    <t>79266</t>
  </si>
  <si>
    <t>2000-12-02</t>
  </si>
  <si>
    <t>79294</t>
  </si>
  <si>
    <t>79446</t>
  </si>
  <si>
    <t>79451</t>
  </si>
  <si>
    <t>79472</t>
  </si>
  <si>
    <t>79506</t>
  </si>
  <si>
    <t>79535</t>
  </si>
  <si>
    <t>79565</t>
  </si>
  <si>
    <t>79571</t>
  </si>
  <si>
    <t>79619</t>
  </si>
  <si>
    <t>2000-12-09</t>
  </si>
  <si>
    <t>79672</t>
  </si>
  <si>
    <t>79715</t>
  </si>
  <si>
    <t>79756</t>
  </si>
  <si>
    <t>79830</t>
  </si>
  <si>
    <t>79862</t>
  </si>
  <si>
    <t>79866</t>
  </si>
  <si>
    <t>2000-12-17</t>
  </si>
  <si>
    <t>79956</t>
  </si>
  <si>
    <t>80035</t>
  </si>
  <si>
    <t>80114</t>
  </si>
  <si>
    <t>80115</t>
  </si>
  <si>
    <t>80988</t>
  </si>
  <si>
    <t>81567</t>
  </si>
  <si>
    <t>81569</t>
  </si>
  <si>
    <t>81570</t>
  </si>
  <si>
    <t>81575</t>
  </si>
  <si>
    <t>81609</t>
  </si>
  <si>
    <t>80366</t>
  </si>
  <si>
    <t>2001-01-02</t>
  </si>
  <si>
    <t>80369</t>
  </si>
  <si>
    <t>80401</t>
  </si>
  <si>
    <t>80442</t>
  </si>
  <si>
    <t>2001-01-04</t>
  </si>
  <si>
    <t>80456</t>
  </si>
  <si>
    <t>80605</t>
  </si>
  <si>
    <t>80638</t>
  </si>
  <si>
    <t>80663</t>
  </si>
  <si>
    <t>80667</t>
  </si>
  <si>
    <t>2001-01-11</t>
  </si>
  <si>
    <t>80756</t>
  </si>
  <si>
    <t>80757</t>
  </si>
  <si>
    <t>80769</t>
  </si>
  <si>
    <t>80774</t>
  </si>
  <si>
    <t>80838</t>
  </si>
  <si>
    <t>80841</t>
  </si>
  <si>
    <t>80857</t>
  </si>
  <si>
    <t>2001-01-17</t>
  </si>
  <si>
    <t>80868</t>
  </si>
  <si>
    <t>80869</t>
  </si>
  <si>
    <t>80870</t>
  </si>
  <si>
    <t>80930</t>
  </si>
  <si>
    <t>80936</t>
  </si>
  <si>
    <t>80938</t>
  </si>
  <si>
    <t>81450</t>
  </si>
  <si>
    <t>81781</t>
  </si>
  <si>
    <t>80128</t>
  </si>
  <si>
    <t>80155</t>
  </si>
  <si>
    <t>80210</t>
  </si>
  <si>
    <t>80214</t>
  </si>
  <si>
    <t>80216</t>
  </si>
  <si>
    <t>80217</t>
  </si>
  <si>
    <t>80237</t>
  </si>
  <si>
    <t>80296</t>
  </si>
  <si>
    <t>2000-12-29</t>
  </si>
  <si>
    <t>80302</t>
  </si>
  <si>
    <t>2000-12-30</t>
  </si>
  <si>
    <t>80798</t>
  </si>
  <si>
    <t>80802</t>
  </si>
  <si>
    <t>80959</t>
  </si>
  <si>
    <t>80960</t>
  </si>
  <si>
    <t>81033</t>
  </si>
  <si>
    <t>81064</t>
  </si>
  <si>
    <t>81087</t>
  </si>
  <si>
    <t>81088</t>
  </si>
  <si>
    <t>81096</t>
  </si>
  <si>
    <t>81149</t>
  </si>
  <si>
    <t>2001-01-25</t>
  </si>
  <si>
    <t>81179</t>
  </si>
  <si>
    <t>81191</t>
  </si>
  <si>
    <t>81235</t>
  </si>
  <si>
    <t>2001-01-26</t>
  </si>
  <si>
    <t>81273</t>
  </si>
  <si>
    <t>2001-01-27</t>
  </si>
  <si>
    <t>81283</t>
  </si>
  <si>
    <t>2001-01-29</t>
  </si>
  <si>
    <t>81325</t>
  </si>
  <si>
    <t>81326</t>
  </si>
  <si>
    <t>81331</t>
  </si>
  <si>
    <t>81358</t>
  </si>
  <si>
    <t>81384</t>
  </si>
  <si>
    <t>81396</t>
  </si>
  <si>
    <t>81401</t>
  </si>
  <si>
    <t>81414</t>
  </si>
  <si>
    <t>81424</t>
  </si>
  <si>
    <t>81459</t>
  </si>
  <si>
    <t>2001-02-02</t>
  </si>
  <si>
    <t>81474</t>
  </si>
  <si>
    <t>81545</t>
  </si>
  <si>
    <t>81554</t>
  </si>
  <si>
    <t>81556</t>
  </si>
  <si>
    <t>81811</t>
  </si>
  <si>
    <t>81855</t>
  </si>
  <si>
    <t>81875</t>
  </si>
  <si>
    <t>0068302</t>
  </si>
  <si>
    <t>495</t>
  </si>
  <si>
    <t>0390</t>
  </si>
  <si>
    <t>72633</t>
  </si>
  <si>
    <t>80809</t>
  </si>
  <si>
    <t>2000-08-17</t>
  </si>
  <si>
    <t>81025</t>
  </si>
  <si>
    <t>81456</t>
  </si>
  <si>
    <t>82348</t>
  </si>
  <si>
    <t>82607</t>
  </si>
  <si>
    <t>82619</t>
  </si>
  <si>
    <t>82761</t>
  </si>
  <si>
    <t>89198</t>
  </si>
  <si>
    <t>89200</t>
  </si>
  <si>
    <t>89202</t>
  </si>
  <si>
    <t>92363</t>
  </si>
  <si>
    <t>94048</t>
  </si>
  <si>
    <t>94050</t>
  </si>
  <si>
    <t>82853</t>
  </si>
  <si>
    <t>82877</t>
  </si>
  <si>
    <t>82901</t>
  </si>
  <si>
    <t>82959</t>
  </si>
  <si>
    <t>2000-07-27</t>
  </si>
  <si>
    <t>87439</t>
  </si>
  <si>
    <t>2000-01-10</t>
  </si>
  <si>
    <t>2000-02-16</t>
  </si>
  <si>
    <t>87453</t>
  </si>
  <si>
    <t>86888</t>
  </si>
  <si>
    <t>88301</t>
  </si>
  <si>
    <t>89305</t>
  </si>
  <si>
    <t>89360</t>
  </si>
  <si>
    <t>2000-02-21</t>
  </si>
  <si>
    <t>89408</t>
  </si>
  <si>
    <t>2000-02-22</t>
  </si>
  <si>
    <t>90126</t>
  </si>
  <si>
    <t>90127</t>
  </si>
  <si>
    <t>90147</t>
  </si>
  <si>
    <t>90166</t>
  </si>
  <si>
    <t>90254</t>
  </si>
  <si>
    <t>2000-03-08</t>
  </si>
  <si>
    <t>90259</t>
  </si>
  <si>
    <t>90423</t>
  </si>
  <si>
    <t>2000-03-11</t>
  </si>
  <si>
    <t>90535</t>
  </si>
  <si>
    <t>90777</t>
  </si>
  <si>
    <t>91664</t>
  </si>
  <si>
    <t>91903</t>
  </si>
  <si>
    <t>91905</t>
  </si>
  <si>
    <t>92155</t>
  </si>
  <si>
    <t>92160</t>
  </si>
  <si>
    <t>2000-03-28</t>
  </si>
  <si>
    <t>91931</t>
  </si>
  <si>
    <t>2000-04-08</t>
  </si>
  <si>
    <t>93089</t>
  </si>
  <si>
    <t>93259</t>
  </si>
  <si>
    <t>93432</t>
  </si>
  <si>
    <t>93434</t>
  </si>
  <si>
    <t>94477</t>
  </si>
  <si>
    <t>94629</t>
  </si>
  <si>
    <t>2000-05-25</t>
  </si>
  <si>
    <t>94822</t>
  </si>
  <si>
    <t>2000-05-30</t>
  </si>
  <si>
    <t>94975</t>
  </si>
  <si>
    <t>2000-06-01</t>
  </si>
  <si>
    <t>95165</t>
  </si>
  <si>
    <t>95178</t>
  </si>
  <si>
    <t>95201</t>
  </si>
  <si>
    <t>95231</t>
  </si>
  <si>
    <t>95330</t>
  </si>
  <si>
    <t>95507</t>
  </si>
  <si>
    <t>95521</t>
  </si>
  <si>
    <t>96037</t>
  </si>
  <si>
    <t>96250</t>
  </si>
  <si>
    <t>96383</t>
  </si>
  <si>
    <t>2000-06-23</t>
  </si>
  <si>
    <t>96673</t>
  </si>
  <si>
    <t>96738</t>
  </si>
  <si>
    <t>2000-06-29</t>
  </si>
  <si>
    <t>96771</t>
  </si>
  <si>
    <t>96852</t>
  </si>
  <si>
    <t>2000-07-01</t>
  </si>
  <si>
    <t>96894</t>
  </si>
  <si>
    <t>96895</t>
  </si>
  <si>
    <t>96896</t>
  </si>
  <si>
    <t>96913</t>
  </si>
  <si>
    <t>97066</t>
  </si>
  <si>
    <t>97244</t>
  </si>
  <si>
    <t>97504</t>
  </si>
  <si>
    <t>97572</t>
  </si>
  <si>
    <t>97931</t>
  </si>
  <si>
    <t>97967</t>
  </si>
  <si>
    <t>98056</t>
  </si>
  <si>
    <t>98058</t>
  </si>
  <si>
    <t>99636</t>
  </si>
  <si>
    <t>2000-08-27</t>
  </si>
  <si>
    <t>99897</t>
  </si>
  <si>
    <t>99909</t>
  </si>
  <si>
    <t>99939</t>
  </si>
  <si>
    <t>99952</t>
  </si>
  <si>
    <t>70035</t>
  </si>
  <si>
    <t>70435</t>
  </si>
  <si>
    <t>70564</t>
  </si>
  <si>
    <t>70570</t>
  </si>
  <si>
    <t>70631</t>
  </si>
  <si>
    <t>70846</t>
  </si>
  <si>
    <t>70847</t>
  </si>
  <si>
    <t>70985</t>
  </si>
  <si>
    <t>71055</t>
  </si>
  <si>
    <t>71168</t>
  </si>
  <si>
    <t>71533</t>
  </si>
  <si>
    <t>71556</t>
  </si>
  <si>
    <t>72309</t>
  </si>
  <si>
    <t>72558</t>
  </si>
  <si>
    <t>72670</t>
  </si>
  <si>
    <t>72692</t>
  </si>
  <si>
    <t>72694</t>
  </si>
  <si>
    <t>72867</t>
  </si>
  <si>
    <t>72954</t>
  </si>
  <si>
    <t>72955</t>
  </si>
  <si>
    <t>73014</t>
  </si>
  <si>
    <t>73157</t>
  </si>
  <si>
    <t>2000-11-02</t>
  </si>
  <si>
    <t>73414</t>
  </si>
  <si>
    <t>73524</t>
  </si>
  <si>
    <t>73589</t>
  </si>
  <si>
    <t>73886</t>
  </si>
  <si>
    <t>74172</t>
  </si>
  <si>
    <t>74208</t>
  </si>
  <si>
    <t>74344</t>
  </si>
  <si>
    <t>74369</t>
  </si>
  <si>
    <t>74417</t>
  </si>
  <si>
    <t>2000-11-28</t>
  </si>
  <si>
    <t>74455</t>
  </si>
  <si>
    <t>74456</t>
  </si>
  <si>
    <t>74457</t>
  </si>
  <si>
    <t>74458</t>
  </si>
  <si>
    <t>74485</t>
  </si>
  <si>
    <t>74486</t>
  </si>
  <si>
    <t>74563</t>
  </si>
  <si>
    <t>74598</t>
  </si>
  <si>
    <t>74603</t>
  </si>
  <si>
    <t>74606</t>
  </si>
  <si>
    <t>74724</t>
  </si>
  <si>
    <t>2000-12-04</t>
  </si>
  <si>
    <t>74730</t>
  </si>
  <si>
    <t>74835</t>
  </si>
  <si>
    <t>74838</t>
  </si>
  <si>
    <t>74964</t>
  </si>
  <si>
    <t>75050</t>
  </si>
  <si>
    <t>75168</t>
  </si>
  <si>
    <t>75199</t>
  </si>
  <si>
    <t>75208</t>
  </si>
  <si>
    <t>75209</t>
  </si>
  <si>
    <t>75279</t>
  </si>
  <si>
    <t>75383</t>
  </si>
  <si>
    <t>75425</t>
  </si>
  <si>
    <t>75470</t>
  </si>
  <si>
    <t>75489</t>
  </si>
  <si>
    <t>75491</t>
  </si>
  <si>
    <t>75531</t>
  </si>
  <si>
    <t>75568</t>
  </si>
  <si>
    <t>98127</t>
  </si>
  <si>
    <t>98182</t>
  </si>
  <si>
    <t>98249</t>
  </si>
  <si>
    <t>98268</t>
  </si>
  <si>
    <t>98363</t>
  </si>
  <si>
    <t>98364</t>
  </si>
  <si>
    <t>98418</t>
  </si>
  <si>
    <t>98419</t>
  </si>
  <si>
    <t>98541</t>
  </si>
  <si>
    <t>2000-08-03</t>
  </si>
  <si>
    <t>98775</t>
  </si>
  <si>
    <t>98828</t>
  </si>
  <si>
    <t>98873</t>
  </si>
  <si>
    <t>99206</t>
  </si>
  <si>
    <t>2000-08-18</t>
  </si>
  <si>
    <t>99294</t>
  </si>
  <si>
    <t>99523</t>
  </si>
  <si>
    <t>0430</t>
  </si>
  <si>
    <t>75441</t>
  </si>
  <si>
    <t>2000-03-02</t>
  </si>
  <si>
    <t>75459</t>
  </si>
  <si>
    <t>75499</t>
  </si>
  <si>
    <t>2000-03-03</t>
  </si>
  <si>
    <t>75528</t>
  </si>
  <si>
    <t>75595</t>
  </si>
  <si>
    <t>75609</t>
  </si>
  <si>
    <t>75730</t>
  </si>
  <si>
    <t>75794</t>
  </si>
  <si>
    <t>75846</t>
  </si>
  <si>
    <t>75847</t>
  </si>
  <si>
    <t>75949</t>
  </si>
  <si>
    <t>76003</t>
  </si>
  <si>
    <t>76052</t>
  </si>
  <si>
    <t>76109</t>
  </si>
  <si>
    <t>76216</t>
  </si>
  <si>
    <t>76217</t>
  </si>
  <si>
    <t>76236</t>
  </si>
  <si>
    <t>77268</t>
  </si>
  <si>
    <t>77430</t>
  </si>
  <si>
    <t>77414</t>
  </si>
  <si>
    <t>76664</t>
  </si>
  <si>
    <t>2000-03-29</t>
  </si>
  <si>
    <t>78074</t>
  </si>
  <si>
    <t>2000-04-26</t>
  </si>
  <si>
    <t>78215</t>
  </si>
  <si>
    <t>78216</t>
  </si>
  <si>
    <t>78258</t>
  </si>
  <si>
    <t>78437</t>
  </si>
  <si>
    <t>78440</t>
  </si>
  <si>
    <t>78714</t>
  </si>
  <si>
    <t>78715</t>
  </si>
  <si>
    <t>80004</t>
  </si>
  <si>
    <t>81277</t>
  </si>
  <si>
    <t>81330</t>
  </si>
  <si>
    <t>81378</t>
  </si>
  <si>
    <t>81379</t>
  </si>
  <si>
    <t>81462</t>
  </si>
  <si>
    <t>81647</t>
  </si>
  <si>
    <t>81649</t>
  </si>
  <si>
    <t>81918</t>
  </si>
  <si>
    <t>83754</t>
  </si>
  <si>
    <t>83776</t>
  </si>
  <si>
    <t>83825</t>
  </si>
  <si>
    <t>83987</t>
  </si>
  <si>
    <t>84433</t>
  </si>
  <si>
    <t>84785</t>
  </si>
  <si>
    <t>84891</t>
  </si>
  <si>
    <t>85814</t>
  </si>
  <si>
    <t>85815</t>
  </si>
  <si>
    <t>87007</t>
  </si>
  <si>
    <t>87868</t>
  </si>
  <si>
    <t>82838</t>
  </si>
  <si>
    <t>82916</t>
  </si>
  <si>
    <t>83062</t>
  </si>
  <si>
    <t>83325</t>
  </si>
  <si>
    <t>83382</t>
  </si>
  <si>
    <t>83483</t>
  </si>
  <si>
    <t>83617</t>
  </si>
  <si>
    <t>0628</t>
  </si>
  <si>
    <t>93053</t>
  </si>
  <si>
    <t>2000-09-06</t>
  </si>
  <si>
    <t>93153</t>
  </si>
  <si>
    <t>93470</t>
  </si>
  <si>
    <t>93856</t>
  </si>
  <si>
    <t>0629</t>
  </si>
  <si>
    <t>79303</t>
  </si>
  <si>
    <t>79776</t>
  </si>
  <si>
    <t>80025</t>
  </si>
  <si>
    <t>83053</t>
  </si>
  <si>
    <t>0659</t>
  </si>
  <si>
    <t>77401</t>
  </si>
  <si>
    <t>80425</t>
  </si>
  <si>
    <t>0668</t>
  </si>
  <si>
    <t>83837</t>
  </si>
  <si>
    <t>83940</t>
  </si>
  <si>
    <t>84262</t>
  </si>
  <si>
    <t>84265</t>
  </si>
  <si>
    <t>84308</t>
  </si>
  <si>
    <t>84789</t>
  </si>
  <si>
    <t>84791</t>
  </si>
  <si>
    <t>84795</t>
  </si>
  <si>
    <t>84952</t>
  </si>
  <si>
    <t>85003</t>
  </si>
  <si>
    <t>85053</t>
  </si>
  <si>
    <t>85255</t>
  </si>
  <si>
    <t>85396</t>
  </si>
  <si>
    <t>85442</t>
  </si>
  <si>
    <t>85445</t>
  </si>
  <si>
    <t>85447</t>
  </si>
  <si>
    <t>85470</t>
  </si>
  <si>
    <t>85539</t>
  </si>
  <si>
    <t>2000-11-24</t>
  </si>
  <si>
    <t>85550</t>
  </si>
  <si>
    <t>85574</t>
  </si>
  <si>
    <t>85575</t>
  </si>
  <si>
    <t>85576</t>
  </si>
  <si>
    <t>85722</t>
  </si>
  <si>
    <t>96415</t>
  </si>
  <si>
    <t>75837</t>
  </si>
  <si>
    <t>76006</t>
  </si>
  <si>
    <t>76262</t>
  </si>
  <si>
    <t>76285</t>
  </si>
  <si>
    <t>76354</t>
  </si>
  <si>
    <t>76371</t>
  </si>
  <si>
    <t>76449</t>
  </si>
  <si>
    <t>76505</t>
  </si>
  <si>
    <t>76735</t>
  </si>
  <si>
    <t>76798</t>
  </si>
  <si>
    <t>2001-01-24</t>
  </si>
  <si>
    <t>76955</t>
  </si>
  <si>
    <t>77063</t>
  </si>
  <si>
    <t>77323</t>
  </si>
  <si>
    <t>77404</t>
  </si>
  <si>
    <t>77456</t>
  </si>
  <si>
    <t>77661</t>
  </si>
  <si>
    <t>0073053</t>
  </si>
  <si>
    <t>490</t>
  </si>
  <si>
    <t>0596</t>
  </si>
  <si>
    <t>73784</t>
  </si>
  <si>
    <t>74145</t>
  </si>
  <si>
    <t>74325</t>
  </si>
  <si>
    <t>2001-01-28</t>
  </si>
  <si>
    <t>74346</t>
  </si>
  <si>
    <t>74605</t>
  </si>
  <si>
    <t>75060</t>
  </si>
  <si>
    <t>2001-02-03</t>
  </si>
  <si>
    <t>75327</t>
  </si>
  <si>
    <t>75958</t>
  </si>
  <si>
    <t>2001-02-10</t>
  </si>
  <si>
    <t>75996</t>
  </si>
  <si>
    <t>2001-02-11</t>
  </si>
  <si>
    <t>76025</t>
  </si>
  <si>
    <t>84311</t>
  </si>
  <si>
    <t>84312</t>
  </si>
  <si>
    <t>84507</t>
  </si>
  <si>
    <t>84993</t>
  </si>
  <si>
    <t>87769</t>
  </si>
  <si>
    <t>88029</t>
  </si>
  <si>
    <t>88312</t>
  </si>
  <si>
    <t>2000-01-09</t>
  </si>
  <si>
    <t>88314</t>
  </si>
  <si>
    <t>88756</t>
  </si>
  <si>
    <t>89989</t>
  </si>
  <si>
    <t>2000-02-15</t>
  </si>
  <si>
    <t>93207</t>
  </si>
  <si>
    <t>98086</t>
  </si>
  <si>
    <t>2000-03-31</t>
  </si>
  <si>
    <t>91984</t>
  </si>
  <si>
    <t>2000-02-09</t>
  </si>
  <si>
    <t>92066</t>
  </si>
  <si>
    <t>92208</t>
  </si>
  <si>
    <t>72465</t>
  </si>
  <si>
    <t>73846</t>
  </si>
  <si>
    <t>76626</t>
  </si>
  <si>
    <t>76839</t>
  </si>
  <si>
    <t>77089</t>
  </si>
  <si>
    <t>77110</t>
  </si>
  <si>
    <t>77645</t>
  </si>
  <si>
    <t>77869</t>
  </si>
  <si>
    <t>78159</t>
  </si>
  <si>
    <t>2000-06-22</t>
  </si>
  <si>
    <t>95241</t>
  </si>
  <si>
    <t>95419</t>
  </si>
  <si>
    <t>98067</t>
  </si>
  <si>
    <t>98225</t>
  </si>
  <si>
    <t>99225</t>
  </si>
  <si>
    <t>70608</t>
  </si>
  <si>
    <t>70869</t>
  </si>
  <si>
    <t>2000-04-22</t>
  </si>
  <si>
    <t>78098</t>
  </si>
  <si>
    <t>2000-06-21</t>
  </si>
  <si>
    <t>79098</t>
  </si>
  <si>
    <t>79171</t>
  </si>
  <si>
    <t>79324</t>
  </si>
  <si>
    <t>79438</t>
  </si>
  <si>
    <t>2000-07-02</t>
  </si>
  <si>
    <t>79517</t>
  </si>
  <si>
    <t>79518</t>
  </si>
  <si>
    <t>79810</t>
  </si>
  <si>
    <t>81552</t>
  </si>
  <si>
    <t>79841</t>
  </si>
  <si>
    <t>79985</t>
  </si>
  <si>
    <t>82354</t>
  </si>
  <si>
    <t>71565</t>
  </si>
  <si>
    <t>73858</t>
  </si>
  <si>
    <t>82579</t>
  </si>
  <si>
    <t>83497</t>
  </si>
  <si>
    <t>83934</t>
  </si>
  <si>
    <t>84903</t>
  </si>
  <si>
    <t>86541</t>
  </si>
  <si>
    <t>87263</t>
  </si>
  <si>
    <t>88136</t>
  </si>
  <si>
    <t>89149</t>
  </si>
  <si>
    <t>2000-09-16</t>
  </si>
  <si>
    <t>89207</t>
  </si>
  <si>
    <t>2000-09-17</t>
  </si>
  <si>
    <t>90019</t>
  </si>
  <si>
    <t>2000-09-24</t>
  </si>
  <si>
    <t>90229</t>
  </si>
  <si>
    <t>88137</t>
  </si>
  <si>
    <t>91939</t>
  </si>
  <si>
    <t>2000-10-08</t>
  </si>
  <si>
    <t>92076</t>
  </si>
  <si>
    <t>2000-10-09</t>
  </si>
  <si>
    <t>94027</t>
  </si>
  <si>
    <t>94228</t>
  </si>
  <si>
    <t>94346</t>
  </si>
  <si>
    <t>2000-10-27</t>
  </si>
  <si>
    <t>94574</t>
  </si>
  <si>
    <t>2000-10-29</t>
  </si>
  <si>
    <t>95624</t>
  </si>
  <si>
    <t>96422</t>
  </si>
  <si>
    <t>98094</t>
  </si>
  <si>
    <t>98965</t>
  </si>
  <si>
    <t>99075</t>
  </si>
  <si>
    <t>99842</t>
  </si>
  <si>
    <t>70262</t>
  </si>
  <si>
    <t>70606</t>
  </si>
  <si>
    <t>71356</t>
  </si>
  <si>
    <t>71597</t>
  </si>
  <si>
    <t>71616</t>
  </si>
  <si>
    <t>71777</t>
  </si>
  <si>
    <t>71849</t>
  </si>
  <si>
    <t>71938</t>
  </si>
  <si>
    <t>72722</t>
  </si>
  <si>
    <t>2001-01-14</t>
  </si>
  <si>
    <t>72744</t>
  </si>
  <si>
    <t>73137</t>
  </si>
  <si>
    <t>73449</t>
  </si>
  <si>
    <t>2001-01-20</t>
  </si>
  <si>
    <t>70248</t>
  </si>
  <si>
    <t>70949</t>
  </si>
  <si>
    <t>70984</t>
  </si>
  <si>
    <t>71052</t>
  </si>
  <si>
    <t>0073058</t>
  </si>
  <si>
    <t>465</t>
  </si>
  <si>
    <t>0627</t>
  </si>
  <si>
    <t>93373</t>
  </si>
  <si>
    <t>93420</t>
  </si>
  <si>
    <t>93528</t>
  </si>
  <si>
    <t>93729</t>
  </si>
  <si>
    <t>93730</t>
  </si>
  <si>
    <t>93735</t>
  </si>
  <si>
    <t>93908</t>
  </si>
  <si>
    <t>99985</t>
  </si>
  <si>
    <t>70840</t>
  </si>
  <si>
    <t>70996</t>
  </si>
  <si>
    <t>71006</t>
  </si>
  <si>
    <t>71033</t>
  </si>
  <si>
    <t>71200</t>
  </si>
  <si>
    <t>71541</t>
  </si>
  <si>
    <t>71715</t>
  </si>
  <si>
    <t>73465</t>
  </si>
  <si>
    <t>73712</t>
  </si>
  <si>
    <t>73986</t>
  </si>
  <si>
    <t>75636</t>
  </si>
  <si>
    <t>2000-09-30</t>
  </si>
  <si>
    <t>76650</t>
  </si>
  <si>
    <t>94277</t>
  </si>
  <si>
    <t>94294</t>
  </si>
  <si>
    <t>94478</t>
  </si>
  <si>
    <t>94555</t>
  </si>
  <si>
    <t>94556</t>
  </si>
  <si>
    <t>94828</t>
  </si>
  <si>
    <t>94843</t>
  </si>
  <si>
    <t>95005</t>
  </si>
  <si>
    <t>95045</t>
  </si>
  <si>
    <t>95068</t>
  </si>
  <si>
    <t>95382</t>
  </si>
  <si>
    <t>95436</t>
  </si>
  <si>
    <t>95484</t>
  </si>
  <si>
    <t>95515</t>
  </si>
  <si>
    <t>95687</t>
  </si>
  <si>
    <t>96127</t>
  </si>
  <si>
    <t>96239</t>
  </si>
  <si>
    <t>96293</t>
  </si>
  <si>
    <t>96606</t>
  </si>
  <si>
    <t>96837</t>
  </si>
  <si>
    <t>2000-05-26</t>
  </si>
  <si>
    <t>96839</t>
  </si>
  <si>
    <t>97601</t>
  </si>
  <si>
    <t>0074349</t>
  </si>
  <si>
    <t>477</t>
  </si>
  <si>
    <t>0784</t>
  </si>
  <si>
    <t>73251</t>
  </si>
  <si>
    <t>72388</t>
  </si>
  <si>
    <t>72668</t>
  </si>
  <si>
    <t>72758</t>
  </si>
  <si>
    <t>73109</t>
  </si>
  <si>
    <t>2000-03-21</t>
  </si>
  <si>
    <t>73118</t>
  </si>
  <si>
    <t>73279</t>
  </si>
  <si>
    <t>73280</t>
  </si>
  <si>
    <t>73748</t>
  </si>
  <si>
    <t>73770</t>
  </si>
  <si>
    <t>73838</t>
  </si>
  <si>
    <t>76715</t>
  </si>
  <si>
    <t>76729</t>
  </si>
  <si>
    <t>76780</t>
  </si>
  <si>
    <t>76833</t>
  </si>
  <si>
    <t>76869</t>
  </si>
  <si>
    <t>76883</t>
  </si>
  <si>
    <t>77265</t>
  </si>
  <si>
    <t>77383</t>
  </si>
  <si>
    <t>77487</t>
  </si>
  <si>
    <t>2000-05-10</t>
  </si>
  <si>
    <t>78872</t>
  </si>
  <si>
    <t>80192</t>
  </si>
  <si>
    <t>87454</t>
  </si>
  <si>
    <t>87694</t>
  </si>
  <si>
    <t>87968</t>
  </si>
  <si>
    <t>88906</t>
  </si>
  <si>
    <t>96616</t>
  </si>
  <si>
    <t>2001-01-01</t>
  </si>
  <si>
    <t>96687</t>
  </si>
  <si>
    <t>96931</t>
  </si>
  <si>
    <t>96983</t>
  </si>
  <si>
    <t>97496</t>
  </si>
  <si>
    <t>97548</t>
  </si>
  <si>
    <t>2001-01-13</t>
  </si>
  <si>
    <t>97990</t>
  </si>
  <si>
    <t>98013</t>
  </si>
  <si>
    <t>2001-01-21</t>
  </si>
  <si>
    <t>98102</t>
  </si>
  <si>
    <t>98103</t>
  </si>
  <si>
    <t>98205</t>
  </si>
  <si>
    <t>98603</t>
  </si>
  <si>
    <t>98646</t>
  </si>
  <si>
    <t>98690</t>
  </si>
  <si>
    <t>99220</t>
  </si>
  <si>
    <t>99460</t>
  </si>
  <si>
    <t>99471</t>
  </si>
  <si>
    <t>99635</t>
  </si>
  <si>
    <t>99759</t>
  </si>
  <si>
    <t>99788</t>
  </si>
  <si>
    <t>99874</t>
  </si>
  <si>
    <t>99898</t>
  </si>
  <si>
    <t>96161</t>
  </si>
  <si>
    <t>96350</t>
  </si>
  <si>
    <t>96553</t>
  </si>
  <si>
    <t>96592</t>
  </si>
  <si>
    <t>2000-12-31</t>
  </si>
  <si>
    <t>0075273</t>
  </si>
  <si>
    <t>473</t>
  </si>
  <si>
    <t>0094</t>
  </si>
  <si>
    <t>88883</t>
  </si>
  <si>
    <t>85164</t>
  </si>
  <si>
    <t>1999-12-03</t>
  </si>
  <si>
    <t>86739</t>
  </si>
  <si>
    <t>1999-12-23</t>
  </si>
  <si>
    <t>87012</t>
  </si>
  <si>
    <t>94327</t>
  </si>
  <si>
    <t>2000-06-04</t>
  </si>
  <si>
    <t>95403</t>
  </si>
  <si>
    <t>94410</t>
  </si>
  <si>
    <t>97486</t>
  </si>
  <si>
    <t>97660</t>
  </si>
  <si>
    <t>94049</t>
  </si>
  <si>
    <t>76091</t>
  </si>
  <si>
    <t>78493</t>
  </si>
  <si>
    <t>2000-11-06</t>
  </si>
  <si>
    <t>78554</t>
  </si>
  <si>
    <t>82295</t>
  </si>
  <si>
    <t>83067</t>
  </si>
  <si>
    <t>83616</t>
  </si>
  <si>
    <t>83624</t>
  </si>
  <si>
    <t>87008</t>
  </si>
  <si>
    <t>88850</t>
  </si>
  <si>
    <t>88853</t>
  </si>
  <si>
    <t>0474</t>
  </si>
  <si>
    <t>85284</t>
  </si>
  <si>
    <t>2000-04-21</t>
  </si>
  <si>
    <t>70317</t>
  </si>
  <si>
    <t>1999-11-24</t>
  </si>
  <si>
    <t>70667</t>
  </si>
  <si>
    <t>1999-11-29</t>
  </si>
  <si>
    <t>70957</t>
  </si>
  <si>
    <t>1999-12-01</t>
  </si>
  <si>
    <t>72246</t>
  </si>
  <si>
    <t>1999-12-13</t>
  </si>
  <si>
    <t>73879</t>
  </si>
  <si>
    <t>2000-01-05</t>
  </si>
  <si>
    <t>74974</t>
  </si>
  <si>
    <t>75003</t>
  </si>
  <si>
    <t>2000-01-17</t>
  </si>
  <si>
    <t>75443</t>
  </si>
  <si>
    <t>75445</t>
  </si>
  <si>
    <t>75461</t>
  </si>
  <si>
    <t>75462</t>
  </si>
  <si>
    <t>75463</t>
  </si>
  <si>
    <t>75816</t>
  </si>
  <si>
    <t>2000-01-25</t>
  </si>
  <si>
    <t>75902</t>
  </si>
  <si>
    <t>2000-01-26</t>
  </si>
  <si>
    <t>75903</t>
  </si>
  <si>
    <t>76307</t>
  </si>
  <si>
    <t>76308</t>
  </si>
  <si>
    <t>76431</t>
  </si>
  <si>
    <t>76432</t>
  </si>
  <si>
    <t>76681</t>
  </si>
  <si>
    <t>2000-02-03</t>
  </si>
  <si>
    <t>76682</t>
  </si>
  <si>
    <t>76683</t>
  </si>
  <si>
    <t>77791</t>
  </si>
  <si>
    <t>78271</t>
  </si>
  <si>
    <t>73152</t>
  </si>
  <si>
    <t>83986</t>
  </si>
  <si>
    <t>84250</t>
  </si>
  <si>
    <t>85278</t>
  </si>
  <si>
    <t>85538</t>
  </si>
  <si>
    <t>83769</t>
  </si>
  <si>
    <t>83459</t>
  </si>
  <si>
    <t>83489</t>
  </si>
  <si>
    <t>83351</t>
  </si>
  <si>
    <t>83255</t>
  </si>
  <si>
    <t>83256</t>
  </si>
  <si>
    <t>85686</t>
  </si>
  <si>
    <t>85687</t>
  </si>
  <si>
    <t>85772</t>
  </si>
  <si>
    <t>85773</t>
  </si>
  <si>
    <t>85844</t>
  </si>
  <si>
    <t>85985</t>
  </si>
  <si>
    <t>86004</t>
  </si>
  <si>
    <t>80309</t>
  </si>
  <si>
    <t>80311</t>
  </si>
  <si>
    <t>81092</t>
  </si>
  <si>
    <t>81496</t>
  </si>
  <si>
    <t>2000-03-17</t>
  </si>
  <si>
    <t>81690</t>
  </si>
  <si>
    <t>81854</t>
  </si>
  <si>
    <t>81900</t>
  </si>
  <si>
    <t>81956</t>
  </si>
  <si>
    <t>82030</t>
  </si>
  <si>
    <t>82113</t>
  </si>
  <si>
    <t>82235</t>
  </si>
  <si>
    <t>82236</t>
  </si>
  <si>
    <t>82237</t>
  </si>
  <si>
    <t>82258</t>
  </si>
  <si>
    <t>82268</t>
  </si>
  <si>
    <t>82588</t>
  </si>
  <si>
    <t>82679</t>
  </si>
  <si>
    <t>82739</t>
  </si>
  <si>
    <t>82740</t>
  </si>
  <si>
    <t>82742</t>
  </si>
  <si>
    <t>82145</t>
  </si>
  <si>
    <t>86239</t>
  </si>
  <si>
    <t>86709</t>
  </si>
  <si>
    <t>87029</t>
  </si>
  <si>
    <t>87032</t>
  </si>
  <si>
    <t>88637</t>
  </si>
  <si>
    <t>89099</t>
  </si>
  <si>
    <t>89901</t>
  </si>
  <si>
    <t>90180</t>
  </si>
  <si>
    <t>90185</t>
  </si>
  <si>
    <t>90317</t>
  </si>
  <si>
    <t>90324</t>
  </si>
  <si>
    <t>90325</t>
  </si>
  <si>
    <t>90501</t>
  </si>
  <si>
    <t>90825</t>
  </si>
  <si>
    <t>2000-06-10</t>
  </si>
  <si>
    <t>92299</t>
  </si>
  <si>
    <t>92568</t>
  </si>
  <si>
    <t>95104</t>
  </si>
  <si>
    <t>95105</t>
  </si>
  <si>
    <t>95106</t>
  </si>
  <si>
    <t>95914</t>
  </si>
  <si>
    <t>95919</t>
  </si>
  <si>
    <t>96074</t>
  </si>
  <si>
    <t>96706</t>
  </si>
  <si>
    <t>96707</t>
  </si>
  <si>
    <t>97005</t>
  </si>
  <si>
    <t>97174</t>
  </si>
  <si>
    <t>97171</t>
  </si>
  <si>
    <t>97772</t>
  </si>
  <si>
    <t>97793</t>
  </si>
  <si>
    <t>97814</t>
  </si>
  <si>
    <t>97926</t>
  </si>
  <si>
    <t>97941</t>
  </si>
  <si>
    <t>98050</t>
  </si>
  <si>
    <t>98151</t>
  </si>
  <si>
    <t>70165</t>
  </si>
  <si>
    <t>70478</t>
  </si>
  <si>
    <t>70493</t>
  </si>
  <si>
    <t>70772</t>
  </si>
  <si>
    <t>71204</t>
  </si>
  <si>
    <t>71336</t>
  </si>
  <si>
    <t>71437</t>
  </si>
  <si>
    <t>71463</t>
  </si>
  <si>
    <t>71496</t>
  </si>
  <si>
    <t>72834</t>
  </si>
  <si>
    <t>72835</t>
  </si>
  <si>
    <t>72862</t>
  </si>
  <si>
    <t>73797</t>
  </si>
  <si>
    <t>74533</t>
  </si>
  <si>
    <t>2000-10-10</t>
  </si>
  <si>
    <t>76602</t>
  </si>
  <si>
    <t>76803</t>
  </si>
  <si>
    <t>79448</t>
  </si>
  <si>
    <t>78602</t>
  </si>
  <si>
    <t>78152</t>
  </si>
  <si>
    <t>77897</t>
  </si>
  <si>
    <t>78149</t>
  </si>
  <si>
    <t>78124</t>
  </si>
  <si>
    <t>79427</t>
  </si>
  <si>
    <t>79197</t>
  </si>
  <si>
    <t>79423</t>
  </si>
  <si>
    <t>79421</t>
  </si>
  <si>
    <t>79424</t>
  </si>
  <si>
    <t>79426</t>
  </si>
  <si>
    <t>78150</t>
  </si>
  <si>
    <t>78153</t>
  </si>
  <si>
    <t>78006</t>
  </si>
  <si>
    <t>77966</t>
  </si>
  <si>
    <t>77227</t>
  </si>
  <si>
    <t>77901</t>
  </si>
  <si>
    <t>78139</t>
  </si>
  <si>
    <t>79531</t>
  </si>
  <si>
    <t>79425</t>
  </si>
  <si>
    <t>79232</t>
  </si>
  <si>
    <t>78858</t>
  </si>
  <si>
    <t>77893</t>
  </si>
  <si>
    <t>79594</t>
  </si>
  <si>
    <t>79509</t>
  </si>
  <si>
    <t>0705</t>
  </si>
  <si>
    <t>78674</t>
  </si>
  <si>
    <t>78878</t>
  </si>
  <si>
    <t>82900</t>
  </si>
  <si>
    <t>94091</t>
  </si>
  <si>
    <t>94092</t>
  </si>
  <si>
    <t>90623</t>
  </si>
  <si>
    <t>90624</t>
  </si>
  <si>
    <t>87871</t>
  </si>
  <si>
    <t>87919</t>
  </si>
  <si>
    <t>87976</t>
  </si>
  <si>
    <t>87443</t>
  </si>
  <si>
    <t>87777</t>
  </si>
  <si>
    <t>87783</t>
  </si>
  <si>
    <t>87814</t>
  </si>
  <si>
    <t>84007</t>
  </si>
  <si>
    <t>84117</t>
  </si>
  <si>
    <t>84325</t>
  </si>
  <si>
    <t>84667</t>
  </si>
  <si>
    <t>85604</t>
  </si>
  <si>
    <t>85833</t>
  </si>
  <si>
    <t>85856</t>
  </si>
  <si>
    <t>85885</t>
  </si>
  <si>
    <t>85938</t>
  </si>
  <si>
    <t>86037</t>
  </si>
  <si>
    <t>86038</t>
  </si>
  <si>
    <t>86039</t>
  </si>
  <si>
    <t>86040</t>
  </si>
  <si>
    <t>86041</t>
  </si>
  <si>
    <t>86042</t>
  </si>
  <si>
    <t>86044</t>
  </si>
  <si>
    <t>86045</t>
  </si>
  <si>
    <t>86686</t>
  </si>
  <si>
    <t>86882</t>
  </si>
  <si>
    <t>87010</t>
  </si>
  <si>
    <t>87289</t>
  </si>
  <si>
    <t>87290</t>
  </si>
  <si>
    <t>87325</t>
  </si>
  <si>
    <t>87330</t>
  </si>
  <si>
    <t>87476</t>
  </si>
  <si>
    <t>87478</t>
  </si>
  <si>
    <t>87553</t>
  </si>
  <si>
    <t>87572</t>
  </si>
  <si>
    <t>70279</t>
  </si>
  <si>
    <t>70547</t>
  </si>
  <si>
    <t>70550</t>
  </si>
  <si>
    <t>70863</t>
  </si>
  <si>
    <t>73795</t>
  </si>
  <si>
    <t>73796</t>
  </si>
  <si>
    <t>80060</t>
  </si>
  <si>
    <t>81611</t>
  </si>
  <si>
    <t>81623</t>
  </si>
  <si>
    <t>81624</t>
  </si>
  <si>
    <t>81627</t>
  </si>
  <si>
    <t>81660</t>
  </si>
  <si>
    <t>81661</t>
  </si>
  <si>
    <t>81663</t>
  </si>
  <si>
    <t>81716</t>
  </si>
  <si>
    <t>81820</t>
  </si>
  <si>
    <t>81837</t>
  </si>
  <si>
    <t>82294</t>
  </si>
  <si>
    <t>82638</t>
  </si>
  <si>
    <t>82831</t>
  </si>
  <si>
    <t>0077342</t>
  </si>
  <si>
    <t>402</t>
  </si>
  <si>
    <t>0523</t>
  </si>
  <si>
    <t>87179</t>
  </si>
  <si>
    <t>77970</t>
  </si>
  <si>
    <t>79240</t>
  </si>
  <si>
    <t>90437</t>
  </si>
  <si>
    <t>2000-02-20</t>
  </si>
  <si>
    <t>90441</t>
  </si>
  <si>
    <t>92916</t>
  </si>
  <si>
    <t>95702</t>
  </si>
  <si>
    <t>2000-04-23</t>
  </si>
  <si>
    <t>78045</t>
  </si>
  <si>
    <t>79242</t>
  </si>
  <si>
    <t>82389</t>
  </si>
  <si>
    <t>0080075</t>
  </si>
  <si>
    <t>494</t>
  </si>
  <si>
    <t>0067</t>
  </si>
  <si>
    <t>89877</t>
  </si>
  <si>
    <t>89946</t>
  </si>
  <si>
    <t>89350</t>
  </si>
  <si>
    <t>89397</t>
  </si>
  <si>
    <t>2000-01-27</t>
  </si>
  <si>
    <t>89440</t>
  </si>
  <si>
    <t>2000-01-28</t>
  </si>
  <si>
    <t>89620</t>
  </si>
  <si>
    <t>89864</t>
  </si>
  <si>
    <t>89881</t>
  </si>
  <si>
    <t>89951</t>
  </si>
  <si>
    <t>89967</t>
  </si>
  <si>
    <t>89968</t>
  </si>
  <si>
    <t>90096</t>
  </si>
  <si>
    <t>90148</t>
  </si>
  <si>
    <t>90223</t>
  </si>
  <si>
    <t>90388</t>
  </si>
  <si>
    <t>90445</t>
  </si>
  <si>
    <t>90488</t>
  </si>
  <si>
    <t>90569</t>
  </si>
  <si>
    <t>90575</t>
  </si>
  <si>
    <t>90622</t>
  </si>
  <si>
    <t>90634</t>
  </si>
  <si>
    <t>90650</t>
  </si>
  <si>
    <t>90489</t>
  </si>
  <si>
    <t>90733</t>
  </si>
  <si>
    <t>90798</t>
  </si>
  <si>
    <t>90892</t>
  </si>
  <si>
    <t>91151</t>
  </si>
  <si>
    <t>91244</t>
  </si>
  <si>
    <t>91286</t>
  </si>
  <si>
    <t>91370</t>
  </si>
  <si>
    <t>91409</t>
  </si>
  <si>
    <t>91465</t>
  </si>
  <si>
    <t>91510</t>
  </si>
  <si>
    <t>91532</t>
  </si>
  <si>
    <t>91556</t>
  </si>
  <si>
    <t>91774</t>
  </si>
  <si>
    <t>91814</t>
  </si>
  <si>
    <t>91857</t>
  </si>
  <si>
    <t>91870</t>
  </si>
  <si>
    <t>91893</t>
  </si>
  <si>
    <t>91920</t>
  </si>
  <si>
    <t>91922</t>
  </si>
  <si>
    <t>91923</t>
  </si>
  <si>
    <t>92009</t>
  </si>
  <si>
    <t>2000-03-25</t>
  </si>
  <si>
    <t>92073</t>
  </si>
  <si>
    <t>92088</t>
  </si>
  <si>
    <t>92129</t>
  </si>
  <si>
    <t>92213</t>
  </si>
  <si>
    <t>92218</t>
  </si>
  <si>
    <t>92221</t>
  </si>
  <si>
    <t>92291</t>
  </si>
  <si>
    <t>92334</t>
  </si>
  <si>
    <t>92340</t>
  </si>
  <si>
    <t>92371</t>
  </si>
  <si>
    <t>92375</t>
  </si>
  <si>
    <t>92402</t>
  </si>
  <si>
    <t>92422</t>
  </si>
  <si>
    <t>92437</t>
  </si>
  <si>
    <t>92453</t>
  </si>
  <si>
    <t>92495</t>
  </si>
  <si>
    <t>92504</t>
  </si>
  <si>
    <t>92605</t>
  </si>
  <si>
    <t>92731</t>
  </si>
  <si>
    <t>92867</t>
  </si>
  <si>
    <t>92948</t>
  </si>
  <si>
    <t>92978</t>
  </si>
  <si>
    <t>92994</t>
  </si>
  <si>
    <t>93122</t>
  </si>
  <si>
    <t>93123</t>
  </si>
  <si>
    <t>93124</t>
  </si>
  <si>
    <t>93155</t>
  </si>
  <si>
    <t>93291</t>
  </si>
  <si>
    <t>0707</t>
  </si>
  <si>
    <t>70311</t>
  </si>
  <si>
    <t>70483</t>
  </si>
  <si>
    <t>70563</t>
  </si>
  <si>
    <t>70592</t>
  </si>
  <si>
    <t>2000-07-09</t>
  </si>
  <si>
    <t>70678</t>
  </si>
  <si>
    <t>2000-05-27</t>
  </si>
  <si>
    <t>70861</t>
  </si>
  <si>
    <t>70974</t>
  </si>
  <si>
    <t>71193</t>
  </si>
  <si>
    <t>71366</t>
  </si>
  <si>
    <t>71586</t>
  </si>
  <si>
    <t>71678</t>
  </si>
  <si>
    <t>71962</t>
  </si>
  <si>
    <t>71901</t>
  </si>
  <si>
    <t>72181</t>
  </si>
  <si>
    <t>72308</t>
  </si>
  <si>
    <t>72909</t>
  </si>
  <si>
    <t>73175</t>
  </si>
  <si>
    <t>73417</t>
  </si>
  <si>
    <t>73588</t>
  </si>
  <si>
    <t>73675</t>
  </si>
  <si>
    <t>74254</t>
  </si>
  <si>
    <t>74613</t>
  </si>
  <si>
    <t>75027</t>
  </si>
  <si>
    <t>76338</t>
  </si>
  <si>
    <t>76348</t>
  </si>
  <si>
    <t>76474</t>
  </si>
  <si>
    <t>76922</t>
  </si>
  <si>
    <t>76973</t>
  </si>
  <si>
    <t>77543</t>
  </si>
  <si>
    <t>78141</t>
  </si>
  <si>
    <t>78631</t>
  </si>
  <si>
    <t>78667</t>
  </si>
  <si>
    <t>78895</t>
  </si>
  <si>
    <t>78983</t>
  </si>
  <si>
    <t>79280</t>
  </si>
  <si>
    <t>79709</t>
  </si>
  <si>
    <t>80062</t>
  </si>
  <si>
    <t>80093</t>
  </si>
  <si>
    <t>80352</t>
  </si>
  <si>
    <t>80454</t>
  </si>
  <si>
    <t>80584</t>
  </si>
  <si>
    <t>80742</t>
  </si>
  <si>
    <t>80917</t>
  </si>
  <si>
    <t>81542</t>
  </si>
  <si>
    <t>81891</t>
  </si>
  <si>
    <t>82100</t>
  </si>
  <si>
    <t>82190</t>
  </si>
  <si>
    <t>82285</t>
  </si>
  <si>
    <t>82790</t>
  </si>
  <si>
    <t>83141</t>
  </si>
  <si>
    <t>0082666</t>
  </si>
  <si>
    <t>0056</t>
  </si>
  <si>
    <t>83158</t>
  </si>
  <si>
    <t>83438</t>
  </si>
  <si>
    <t>83878</t>
  </si>
  <si>
    <t>0773</t>
  </si>
  <si>
    <t>90347</t>
  </si>
  <si>
    <t>88408</t>
  </si>
  <si>
    <t>0082889</t>
  </si>
  <si>
    <t>0240</t>
  </si>
  <si>
    <t>83634</t>
  </si>
  <si>
    <t>85069</t>
  </si>
  <si>
    <t>0083055</t>
  </si>
  <si>
    <t>502</t>
  </si>
  <si>
    <t>0597</t>
  </si>
  <si>
    <t>91300</t>
  </si>
  <si>
    <t>96172</t>
  </si>
  <si>
    <t>96585</t>
  </si>
  <si>
    <t>2000-05-15</t>
  </si>
  <si>
    <t>97653</t>
  </si>
  <si>
    <t>98730</t>
  </si>
  <si>
    <t>98741</t>
  </si>
  <si>
    <t>72945</t>
  </si>
  <si>
    <t>75360</t>
  </si>
  <si>
    <t>79831</t>
  </si>
  <si>
    <t>80143</t>
  </si>
  <si>
    <t>90636</t>
  </si>
  <si>
    <t>90637</t>
  </si>
  <si>
    <t>96176</t>
  </si>
  <si>
    <t>70056</t>
  </si>
  <si>
    <t>73003</t>
  </si>
  <si>
    <t>0085016</t>
  </si>
  <si>
    <t>360</t>
  </si>
  <si>
    <t>0156</t>
  </si>
  <si>
    <t>76426</t>
  </si>
  <si>
    <t>1999-11-11</t>
  </si>
  <si>
    <t>76427</t>
  </si>
  <si>
    <t>76565</t>
  </si>
  <si>
    <t>76598</t>
  </si>
  <si>
    <t>76698</t>
  </si>
  <si>
    <t>76713</t>
  </si>
  <si>
    <t>76881</t>
  </si>
  <si>
    <t>76895</t>
  </si>
  <si>
    <t>77172</t>
  </si>
  <si>
    <t>77182</t>
  </si>
  <si>
    <t>77184</t>
  </si>
  <si>
    <t>77191</t>
  </si>
  <si>
    <t>77192</t>
  </si>
  <si>
    <t>77300</t>
  </si>
  <si>
    <t>77331</t>
  </si>
  <si>
    <t>73483</t>
  </si>
  <si>
    <t>73519</t>
  </si>
  <si>
    <t>73531</t>
  </si>
  <si>
    <t>73630</t>
  </si>
  <si>
    <t>73672</t>
  </si>
  <si>
    <t>73892</t>
  </si>
  <si>
    <t>73959</t>
  </si>
  <si>
    <t>73972</t>
  </si>
  <si>
    <t>74111</t>
  </si>
  <si>
    <t>74195</t>
  </si>
  <si>
    <t>74312</t>
  </si>
  <si>
    <t>74349</t>
  </si>
  <si>
    <t>74350</t>
  </si>
  <si>
    <t>74364</t>
  </si>
  <si>
    <t>74685</t>
  </si>
  <si>
    <t>75075</t>
  </si>
  <si>
    <t>75728</t>
  </si>
  <si>
    <t>76075</t>
  </si>
  <si>
    <t>0342</t>
  </si>
  <si>
    <t>75469</t>
  </si>
  <si>
    <t>73121</t>
  </si>
  <si>
    <t>73140</t>
  </si>
  <si>
    <t>73272</t>
  </si>
  <si>
    <t>73951</t>
  </si>
  <si>
    <t>74135</t>
  </si>
  <si>
    <t>74467</t>
  </si>
  <si>
    <t>70627</t>
  </si>
  <si>
    <t>70648</t>
  </si>
  <si>
    <t>70674</t>
  </si>
  <si>
    <t>2000-03-26</t>
  </si>
  <si>
    <t>70689</t>
  </si>
  <si>
    <t>70701</t>
  </si>
  <si>
    <t>70712</t>
  </si>
  <si>
    <t>70757</t>
  </si>
  <si>
    <t>70859</t>
  </si>
  <si>
    <t>70862</t>
  </si>
  <si>
    <t>70946</t>
  </si>
  <si>
    <t>70947</t>
  </si>
  <si>
    <t>70948</t>
  </si>
  <si>
    <t>71039</t>
  </si>
  <si>
    <t>2000-04-15</t>
  </si>
  <si>
    <t>71077</t>
  </si>
  <si>
    <t>71112</t>
  </si>
  <si>
    <t>71121</t>
  </si>
  <si>
    <t>71124</t>
  </si>
  <si>
    <t>71197</t>
  </si>
  <si>
    <t>71222</t>
  </si>
  <si>
    <t>71236</t>
  </si>
  <si>
    <t>71352</t>
  </si>
  <si>
    <t>71403</t>
  </si>
  <si>
    <t>71443</t>
  </si>
  <si>
    <t>2000-05-06</t>
  </si>
  <si>
    <t>71495</t>
  </si>
  <si>
    <t>71507</t>
  </si>
  <si>
    <t>71526</t>
  </si>
  <si>
    <t>71577</t>
  </si>
  <si>
    <t>71413</t>
  </si>
  <si>
    <t>71434</t>
  </si>
  <si>
    <t>71469</t>
  </si>
  <si>
    <t>71791</t>
  </si>
  <si>
    <t>71792</t>
  </si>
  <si>
    <t>71957</t>
  </si>
  <si>
    <t>72136</t>
  </si>
  <si>
    <t>72140</t>
  </si>
  <si>
    <t>72201</t>
  </si>
  <si>
    <t>72563</t>
  </si>
  <si>
    <t>72619</t>
  </si>
  <si>
    <t>72793</t>
  </si>
  <si>
    <t>72861</t>
  </si>
  <si>
    <t>72994</t>
  </si>
  <si>
    <t>73037</t>
  </si>
  <si>
    <t>73106</t>
  </si>
  <si>
    <t>73268</t>
  </si>
  <si>
    <t>73281</t>
  </si>
  <si>
    <t>73323</t>
  </si>
  <si>
    <t>73330</t>
  </si>
  <si>
    <t>73344</t>
  </si>
  <si>
    <t>73379</t>
  </si>
  <si>
    <t>73649</t>
  </si>
  <si>
    <t>73677</t>
  </si>
  <si>
    <t>73274</t>
  </si>
  <si>
    <t>73331</t>
  </si>
  <si>
    <t>73676</t>
  </si>
  <si>
    <t>73463</t>
  </si>
  <si>
    <t>73582</t>
  </si>
  <si>
    <t>73580</t>
  </si>
  <si>
    <t>73476</t>
  </si>
  <si>
    <t>73714</t>
  </si>
  <si>
    <t>73754</t>
  </si>
  <si>
    <t>73329</t>
  </si>
  <si>
    <t>71433</t>
  </si>
  <si>
    <t>71867</t>
  </si>
  <si>
    <t>0085581</t>
  </si>
  <si>
    <t>464</t>
  </si>
  <si>
    <t>0537</t>
  </si>
  <si>
    <t>70242</t>
  </si>
  <si>
    <t>70837</t>
  </si>
  <si>
    <t>89873</t>
  </si>
  <si>
    <t>0092545</t>
  </si>
  <si>
    <t>0424</t>
  </si>
  <si>
    <t>82578</t>
  </si>
  <si>
    <t>76694</t>
  </si>
  <si>
    <t>2000-10-13</t>
  </si>
  <si>
    <t>77112</t>
  </si>
  <si>
    <t>77532</t>
  </si>
  <si>
    <t>77613</t>
  </si>
  <si>
    <t>77922</t>
  </si>
  <si>
    <t>77925</t>
  </si>
  <si>
    <t>78797</t>
  </si>
  <si>
    <t>78800</t>
  </si>
  <si>
    <t>82950</t>
  </si>
  <si>
    <t>86619</t>
  </si>
  <si>
    <t>89094</t>
  </si>
  <si>
    <t>90036</t>
  </si>
  <si>
    <t>93363</t>
  </si>
  <si>
    <t>0092747</t>
  </si>
  <si>
    <t>442</t>
  </si>
  <si>
    <t>0612</t>
  </si>
  <si>
    <t>75495</t>
  </si>
  <si>
    <t>75894</t>
  </si>
  <si>
    <t>75823</t>
  </si>
  <si>
    <t>75541</t>
  </si>
  <si>
    <t>76062</t>
  </si>
  <si>
    <t>76465</t>
  </si>
  <si>
    <t>77662</t>
  </si>
  <si>
    <t>77665</t>
  </si>
  <si>
    <t>77850</t>
  </si>
  <si>
    <t>77953</t>
  </si>
  <si>
    <t>78500</t>
  </si>
  <si>
    <t>79107</t>
  </si>
  <si>
    <t>2000-03-19</t>
  </si>
  <si>
    <t>79340</t>
  </si>
  <si>
    <t>79534</t>
  </si>
  <si>
    <t>2000-03-04</t>
  </si>
  <si>
    <t>79700</t>
  </si>
  <si>
    <t>79729</t>
  </si>
  <si>
    <t>79784</t>
  </si>
  <si>
    <t>79846</t>
  </si>
  <si>
    <t>80043</t>
  </si>
  <si>
    <t>2000-04-02</t>
  </si>
  <si>
    <t>80189</t>
  </si>
  <si>
    <t>80205</t>
  </si>
  <si>
    <t>80313</t>
  </si>
  <si>
    <t>80355</t>
  </si>
  <si>
    <t>80459</t>
  </si>
  <si>
    <t>80860</t>
  </si>
  <si>
    <t>81817</t>
  </si>
  <si>
    <t>81937</t>
  </si>
  <si>
    <t>82445</t>
  </si>
  <si>
    <t>82747</t>
  </si>
  <si>
    <t>82843</t>
  </si>
  <si>
    <t>82895</t>
  </si>
  <si>
    <t>83165</t>
  </si>
  <si>
    <t>2000-05-07</t>
  </si>
  <si>
    <t>84029</t>
  </si>
  <si>
    <t>84973</t>
  </si>
  <si>
    <t>85108</t>
  </si>
  <si>
    <t>85720</t>
  </si>
  <si>
    <t>86027</t>
  </si>
  <si>
    <t>86142</t>
  </si>
  <si>
    <t>86711</t>
  </si>
  <si>
    <t>86795</t>
  </si>
  <si>
    <t>86800</t>
  </si>
  <si>
    <t>86934</t>
  </si>
  <si>
    <t>86868</t>
  </si>
  <si>
    <t>87204</t>
  </si>
  <si>
    <t>87479</t>
  </si>
  <si>
    <t>87516</t>
  </si>
  <si>
    <t>87552</t>
  </si>
  <si>
    <t>2000-05-31</t>
  </si>
  <si>
    <t>87993</t>
  </si>
  <si>
    <t>88039</t>
  </si>
  <si>
    <t>88201</t>
  </si>
  <si>
    <t>88439</t>
  </si>
  <si>
    <t>89015</t>
  </si>
  <si>
    <t>89136</t>
  </si>
  <si>
    <t>89237</t>
  </si>
  <si>
    <t>89939</t>
  </si>
  <si>
    <t>92174</t>
  </si>
  <si>
    <t>91473</t>
  </si>
  <si>
    <t>91597</t>
  </si>
  <si>
    <t>92019</t>
  </si>
  <si>
    <t>92447</t>
  </si>
  <si>
    <t>92761</t>
  </si>
  <si>
    <t>92895</t>
  </si>
  <si>
    <t>93202</t>
  </si>
  <si>
    <t>93797</t>
  </si>
  <si>
    <t>94074</t>
  </si>
  <si>
    <t>94331</t>
  </si>
  <si>
    <t>94835</t>
  </si>
  <si>
    <t>95065</t>
  </si>
  <si>
    <t>95174</t>
  </si>
  <si>
    <t>95447</t>
  </si>
  <si>
    <t>95744</t>
  </si>
  <si>
    <t>96097</t>
  </si>
  <si>
    <t>96954</t>
  </si>
  <si>
    <t>97422</t>
  </si>
  <si>
    <t>2000-10-22</t>
  </si>
  <si>
    <t>97532</t>
  </si>
  <si>
    <t>98586</t>
  </si>
  <si>
    <t>99364</t>
  </si>
  <si>
    <t>99583</t>
  </si>
  <si>
    <t>71009</t>
  </si>
  <si>
    <t>2000-11-05</t>
  </si>
  <si>
    <t>72123</t>
  </si>
  <si>
    <t>72380</t>
  </si>
  <si>
    <t>72574</t>
  </si>
  <si>
    <t>73111</t>
  </si>
  <si>
    <t>74169</t>
  </si>
  <si>
    <t>74909</t>
  </si>
  <si>
    <t>75601</t>
  </si>
  <si>
    <t>75885</t>
  </si>
  <si>
    <t>76266</t>
  </si>
  <si>
    <t>76339</t>
  </si>
  <si>
    <t>76746</t>
  </si>
  <si>
    <t>77266</t>
  </si>
  <si>
    <t>77387</t>
  </si>
  <si>
    <t>77839</t>
  </si>
  <si>
    <t>77945</t>
  </si>
  <si>
    <t>78743</t>
  </si>
  <si>
    <t>79243</t>
  </si>
  <si>
    <t>79504</t>
  </si>
  <si>
    <t>0401</t>
  </si>
  <si>
    <t>89778</t>
  </si>
  <si>
    <t>1999-02-12</t>
  </si>
  <si>
    <t>90110</t>
  </si>
  <si>
    <t>1999-02-16</t>
  </si>
  <si>
    <t>79869</t>
  </si>
  <si>
    <t>80230</t>
  </si>
  <si>
    <t>80739</t>
  </si>
  <si>
    <t>80920</t>
  </si>
  <si>
    <t>81346</t>
  </si>
  <si>
    <t>81683</t>
  </si>
  <si>
    <t>82416</t>
  </si>
  <si>
    <t>82484</t>
  </si>
  <si>
    <t>82622</t>
  </si>
  <si>
    <t>81962</t>
  </si>
  <si>
    <t>96840</t>
  </si>
  <si>
    <t>0104208</t>
  </si>
  <si>
    <t>0218</t>
  </si>
  <si>
    <t>71790</t>
  </si>
  <si>
    <t>71837</t>
  </si>
  <si>
    <t>74508</t>
  </si>
  <si>
    <t>74543</t>
  </si>
  <si>
    <t>74544</t>
  </si>
  <si>
    <t>74757</t>
  </si>
  <si>
    <t>76500</t>
  </si>
  <si>
    <t>0321</t>
  </si>
  <si>
    <t>72659</t>
  </si>
  <si>
    <t>78552</t>
  </si>
  <si>
    <t>78560</t>
  </si>
  <si>
    <t>0105101</t>
  </si>
  <si>
    <t>0437</t>
  </si>
  <si>
    <t>85584</t>
  </si>
  <si>
    <t>2000-07-04</t>
  </si>
  <si>
    <t>85954</t>
  </si>
  <si>
    <t>85956</t>
  </si>
  <si>
    <t>86047</t>
  </si>
  <si>
    <t>86508</t>
  </si>
  <si>
    <t>87140</t>
  </si>
  <si>
    <t>88509</t>
  </si>
  <si>
    <t>94339</t>
  </si>
  <si>
    <t>94360</t>
  </si>
  <si>
    <t>94394</t>
  </si>
  <si>
    <t>94608</t>
  </si>
  <si>
    <t>95312</t>
  </si>
  <si>
    <t>95768</t>
  </si>
  <si>
    <t>95773</t>
  </si>
  <si>
    <t>96117</t>
  </si>
  <si>
    <t>96208</t>
  </si>
  <si>
    <t>96334</t>
  </si>
  <si>
    <t>96335</t>
  </si>
  <si>
    <t>96583</t>
  </si>
  <si>
    <t>96628</t>
  </si>
  <si>
    <t>96664</t>
  </si>
  <si>
    <t>96808</t>
  </si>
  <si>
    <t>97014</t>
  </si>
  <si>
    <t>97762</t>
  </si>
  <si>
    <t>97839</t>
  </si>
  <si>
    <t>97906</t>
  </si>
  <si>
    <t>98694</t>
  </si>
  <si>
    <t>99286</t>
  </si>
  <si>
    <t>99686</t>
  </si>
  <si>
    <t>99767</t>
  </si>
  <si>
    <t>99919</t>
  </si>
  <si>
    <t>70267</t>
  </si>
  <si>
    <t>70353</t>
  </si>
  <si>
    <t>70708</t>
  </si>
  <si>
    <t>71504</t>
  </si>
  <si>
    <t>71775</t>
  </si>
  <si>
    <t>73321</t>
  </si>
  <si>
    <t>74129</t>
  </si>
  <si>
    <t>74519</t>
  </si>
  <si>
    <t>74661</t>
  </si>
  <si>
    <t>74852</t>
  </si>
  <si>
    <t>2000-10-28</t>
  </si>
  <si>
    <t>74932</t>
  </si>
  <si>
    <t>75091</t>
  </si>
  <si>
    <t>2000-11-04</t>
  </si>
  <si>
    <t>76459</t>
  </si>
  <si>
    <t>76473</t>
  </si>
  <si>
    <t>76688</t>
  </si>
  <si>
    <t>77399</t>
  </si>
  <si>
    <t>2000-11-11</t>
  </si>
  <si>
    <t>77479</t>
  </si>
  <si>
    <t>77693</t>
  </si>
  <si>
    <t>78117</t>
  </si>
  <si>
    <t>78510</t>
  </si>
  <si>
    <t>78534</t>
  </si>
  <si>
    <t>79333</t>
  </si>
  <si>
    <t>79844</t>
  </si>
  <si>
    <t>80724</t>
  </si>
  <si>
    <t>81486</t>
  </si>
  <si>
    <t>81488</t>
  </si>
  <si>
    <t>81939</t>
  </si>
  <si>
    <t>82046</t>
  </si>
  <si>
    <t>2000-12-10</t>
  </si>
  <si>
    <t>82047</t>
  </si>
  <si>
    <t>82094</t>
  </si>
  <si>
    <t>82135</t>
  </si>
  <si>
    <t>82463</t>
  </si>
  <si>
    <t>83030</t>
  </si>
  <si>
    <t>85111</t>
  </si>
  <si>
    <t>85633</t>
  </si>
  <si>
    <t>84068</t>
  </si>
  <si>
    <t>84225</t>
  </si>
  <si>
    <t>84380</t>
  </si>
  <si>
    <t>84674</t>
  </si>
  <si>
    <t>86509</t>
  </si>
  <si>
    <t>89219</t>
  </si>
  <si>
    <t>89222</t>
  </si>
  <si>
    <t>89387</t>
  </si>
  <si>
    <t>89436</t>
  </si>
  <si>
    <t>89619</t>
  </si>
  <si>
    <t>89697</t>
  </si>
  <si>
    <t>89977</t>
  </si>
  <si>
    <t>90065</t>
  </si>
  <si>
    <t>90205</t>
  </si>
  <si>
    <t>90464</t>
  </si>
  <si>
    <t>90713</t>
  </si>
  <si>
    <t>90849</t>
  </si>
  <si>
    <t>91017</t>
  </si>
  <si>
    <t>91301</t>
  </si>
  <si>
    <t>91672</t>
  </si>
  <si>
    <t>92909</t>
  </si>
  <si>
    <t>92910</t>
  </si>
  <si>
    <t>92915</t>
  </si>
  <si>
    <t>92926</t>
  </si>
  <si>
    <t>93187</t>
  </si>
  <si>
    <t>2000-08-19</t>
  </si>
  <si>
    <t>93457</t>
  </si>
  <si>
    <t>93608</t>
  </si>
  <si>
    <t>93613</t>
  </si>
  <si>
    <t>93640</t>
  </si>
  <si>
    <t>94007</t>
  </si>
  <si>
    <t>94081</t>
  </si>
  <si>
    <t>94085</t>
  </si>
  <si>
    <t>94191</t>
  </si>
  <si>
    <t>92546</t>
  </si>
  <si>
    <t>0127391</t>
  </si>
  <si>
    <t>422</t>
  </si>
  <si>
    <t>0335</t>
  </si>
  <si>
    <t>99321</t>
  </si>
  <si>
    <t>99332</t>
  </si>
  <si>
    <t>99683</t>
  </si>
  <si>
    <t>99805</t>
  </si>
  <si>
    <t>2000-01-08</t>
  </si>
  <si>
    <t>99892</t>
  </si>
  <si>
    <t>99929</t>
  </si>
  <si>
    <t>2000-01-11</t>
  </si>
  <si>
    <t>70029</t>
  </si>
  <si>
    <t>70626</t>
  </si>
  <si>
    <t>2000-01-19</t>
  </si>
  <si>
    <t>70659</t>
  </si>
  <si>
    <t>70660</t>
  </si>
  <si>
    <t>70733</t>
  </si>
  <si>
    <t>99084</t>
  </si>
  <si>
    <t>99088</t>
  </si>
  <si>
    <t>99194</t>
  </si>
  <si>
    <t>99297</t>
  </si>
  <si>
    <t>1999-12-31</t>
  </si>
  <si>
    <t>71202</t>
  </si>
  <si>
    <t>2000-02-04</t>
  </si>
  <si>
    <t>71311</t>
  </si>
  <si>
    <t>2000-02-05</t>
  </si>
  <si>
    <t>71412</t>
  </si>
  <si>
    <t>2000-02-08</t>
  </si>
  <si>
    <t>72257</t>
  </si>
  <si>
    <t>72915</t>
  </si>
  <si>
    <t>2000-02-26</t>
  </si>
  <si>
    <t>73105</t>
  </si>
  <si>
    <t>73250</t>
  </si>
  <si>
    <t>73254</t>
  </si>
  <si>
    <t>73255</t>
  </si>
  <si>
    <t>73801</t>
  </si>
  <si>
    <t>73847</t>
  </si>
  <si>
    <t>73854</t>
  </si>
  <si>
    <t>73917</t>
  </si>
  <si>
    <t>73963</t>
  </si>
  <si>
    <t>74022</t>
  </si>
  <si>
    <t>74060</t>
  </si>
  <si>
    <t>74073</t>
  </si>
  <si>
    <t>74174</t>
  </si>
  <si>
    <t>74212</t>
  </si>
  <si>
    <t>74215</t>
  </si>
  <si>
    <t>74310</t>
  </si>
  <si>
    <t>74311</t>
  </si>
  <si>
    <t>74382</t>
  </si>
  <si>
    <t>74540</t>
  </si>
  <si>
    <t>74650</t>
  </si>
  <si>
    <t>74812</t>
  </si>
  <si>
    <t>74986</t>
  </si>
  <si>
    <t>75102</t>
  </si>
  <si>
    <t>75162</t>
  </si>
  <si>
    <t>75314</t>
  </si>
  <si>
    <t>75506</t>
  </si>
  <si>
    <t>75554</t>
  </si>
  <si>
    <t>75763</t>
  </si>
  <si>
    <t>75820</t>
  </si>
  <si>
    <t>76041</t>
  </si>
  <si>
    <t>76161</t>
  </si>
  <si>
    <t>76168</t>
  </si>
  <si>
    <t>76622</t>
  </si>
  <si>
    <t>77178</t>
  </si>
  <si>
    <t>77396</t>
  </si>
  <si>
    <t>77398</t>
  </si>
  <si>
    <t>77440</t>
  </si>
  <si>
    <t>80284</t>
  </si>
  <si>
    <t>80748</t>
  </si>
  <si>
    <t>81132</t>
  </si>
  <si>
    <t>81234</t>
  </si>
  <si>
    <t>81305</t>
  </si>
  <si>
    <t>81342</t>
  </si>
  <si>
    <t>81508</t>
  </si>
  <si>
    <t>81512</t>
  </si>
  <si>
    <t>81590</t>
  </si>
  <si>
    <t>81810</t>
  </si>
  <si>
    <t>81812</t>
  </si>
  <si>
    <t>81864</t>
  </si>
  <si>
    <t>81892</t>
  </si>
  <si>
    <t>81989</t>
  </si>
  <si>
    <t>82188</t>
  </si>
  <si>
    <t>2000-08-13</t>
  </si>
  <si>
    <t>82191</t>
  </si>
  <si>
    <t>82193</t>
  </si>
  <si>
    <t>82227</t>
  </si>
  <si>
    <t>82339</t>
  </si>
  <si>
    <t>82345</t>
  </si>
  <si>
    <t>82421</t>
  </si>
  <si>
    <t>82629</t>
  </si>
  <si>
    <t>82654</t>
  </si>
  <si>
    <t>82655</t>
  </si>
  <si>
    <t>82670</t>
  </si>
  <si>
    <t>82719</t>
  </si>
  <si>
    <t>82803</t>
  </si>
  <si>
    <t>82986</t>
  </si>
  <si>
    <t>83645</t>
  </si>
  <si>
    <t>83678</t>
  </si>
  <si>
    <t>83866</t>
  </si>
  <si>
    <t>83928</t>
  </si>
  <si>
    <t>83929</t>
  </si>
  <si>
    <t>83976</t>
  </si>
  <si>
    <t>83990</t>
  </si>
  <si>
    <t>84071</t>
  </si>
  <si>
    <t>84105</t>
  </si>
  <si>
    <t>84122</t>
  </si>
  <si>
    <t>83881</t>
  </si>
  <si>
    <t>83982</t>
  </si>
  <si>
    <t>84591</t>
  </si>
  <si>
    <t>84613</t>
  </si>
  <si>
    <t>84700</t>
  </si>
  <si>
    <t>84779</t>
  </si>
  <si>
    <t>84786</t>
  </si>
  <si>
    <t>84787</t>
  </si>
  <si>
    <t>84900</t>
  </si>
  <si>
    <t>85171</t>
  </si>
  <si>
    <t>85444</t>
  </si>
  <si>
    <t>85449</t>
  </si>
  <si>
    <t>85595</t>
  </si>
  <si>
    <t>85787</t>
  </si>
  <si>
    <t>86609</t>
  </si>
  <si>
    <t>86622</t>
  </si>
  <si>
    <t>86757</t>
  </si>
  <si>
    <t>86830</t>
  </si>
  <si>
    <t>87419</t>
  </si>
  <si>
    <t>87786</t>
  </si>
  <si>
    <t>87954</t>
  </si>
  <si>
    <t>88046</t>
  </si>
  <si>
    <t>88141</t>
  </si>
  <si>
    <t>88214</t>
  </si>
  <si>
    <t>88422</t>
  </si>
  <si>
    <t>88627</t>
  </si>
  <si>
    <t>89668</t>
  </si>
  <si>
    <t>89686</t>
  </si>
  <si>
    <t>89694</t>
  </si>
  <si>
    <t>89710</t>
  </si>
  <si>
    <t>89711</t>
  </si>
  <si>
    <t>89771</t>
  </si>
  <si>
    <t>90031</t>
  </si>
  <si>
    <t>90491</t>
  </si>
  <si>
    <t>90568</t>
  </si>
  <si>
    <t>90943</t>
  </si>
  <si>
    <t>91052</t>
  </si>
  <si>
    <t>91273</t>
  </si>
  <si>
    <t>91357</t>
  </si>
  <si>
    <t>92204</t>
  </si>
  <si>
    <t>92279</t>
  </si>
  <si>
    <t>92434</t>
  </si>
  <si>
    <t>92475</t>
  </si>
  <si>
    <t>92482</t>
  </si>
  <si>
    <t>92631</t>
  </si>
  <si>
    <t>92637</t>
  </si>
  <si>
    <t>92809</t>
  </si>
  <si>
    <t>93037</t>
  </si>
  <si>
    <t>93114</t>
  </si>
  <si>
    <t>77703</t>
  </si>
  <si>
    <t>77722</t>
  </si>
  <si>
    <t>77880</t>
  </si>
  <si>
    <t>77882</t>
  </si>
  <si>
    <t>77883</t>
  </si>
  <si>
    <t>77930</t>
  </si>
  <si>
    <t>78027</t>
  </si>
  <si>
    <t>78142</t>
  </si>
  <si>
    <t>78323</t>
  </si>
  <si>
    <t>79145</t>
  </si>
  <si>
    <t>79488</t>
  </si>
  <si>
    <t>79491</t>
  </si>
  <si>
    <t>79492</t>
  </si>
  <si>
    <t>79494</t>
  </si>
  <si>
    <t>79501</t>
  </si>
  <si>
    <t>79502</t>
  </si>
  <si>
    <t>79503</t>
  </si>
  <si>
    <t>79561</t>
  </si>
  <si>
    <t>79562</t>
  </si>
  <si>
    <t>79563</t>
  </si>
  <si>
    <t>79710</t>
  </si>
  <si>
    <t>79765</t>
  </si>
  <si>
    <t>0444</t>
  </si>
  <si>
    <t>74105</t>
  </si>
  <si>
    <t>75108</t>
  </si>
  <si>
    <t>75130</t>
  </si>
  <si>
    <t>78681</t>
  </si>
  <si>
    <t>0488</t>
  </si>
  <si>
    <t>99598</t>
  </si>
  <si>
    <t>99624</t>
  </si>
  <si>
    <t>93615</t>
  </si>
  <si>
    <t>93622</t>
  </si>
  <si>
    <t>93671</t>
  </si>
  <si>
    <t>93724</t>
  </si>
  <si>
    <t>94003</t>
  </si>
  <si>
    <t>94012</t>
  </si>
  <si>
    <t>94013</t>
  </si>
  <si>
    <t>94256</t>
  </si>
  <si>
    <t>94311</t>
  </si>
  <si>
    <t>94966</t>
  </si>
  <si>
    <t>95023</t>
  </si>
  <si>
    <t>95452</t>
  </si>
  <si>
    <t>0738</t>
  </si>
  <si>
    <t>70041</t>
  </si>
  <si>
    <t>70594</t>
  </si>
  <si>
    <t>71154</t>
  </si>
  <si>
    <t>71425</t>
  </si>
  <si>
    <t>71615</t>
  </si>
  <si>
    <t>71735</t>
  </si>
  <si>
    <t>71736</t>
  </si>
  <si>
    <t>71904</t>
  </si>
  <si>
    <t>0137659</t>
  </si>
  <si>
    <t>472</t>
  </si>
  <si>
    <t>0160</t>
  </si>
  <si>
    <t>73082</t>
  </si>
  <si>
    <t>73096</t>
  </si>
  <si>
    <t>73097</t>
  </si>
  <si>
    <t>73169</t>
  </si>
  <si>
    <t>73170</t>
  </si>
  <si>
    <t>73488</t>
  </si>
  <si>
    <t>73492</t>
  </si>
  <si>
    <t>73509</t>
  </si>
  <si>
    <t>73627</t>
  </si>
  <si>
    <t>73639</t>
  </si>
  <si>
    <t>73640</t>
  </si>
  <si>
    <t>73722</t>
  </si>
  <si>
    <t>73815</t>
  </si>
  <si>
    <t>73723</t>
  </si>
  <si>
    <t>73814</t>
  </si>
  <si>
    <t>0143376</t>
  </si>
  <si>
    <t>475</t>
  </si>
  <si>
    <t>0644</t>
  </si>
  <si>
    <t>98215</t>
  </si>
  <si>
    <t>98297</t>
  </si>
  <si>
    <t>98623</t>
  </si>
  <si>
    <t>98696</t>
  </si>
  <si>
    <t>98697</t>
  </si>
  <si>
    <t>98699</t>
  </si>
  <si>
    <t>98802</t>
  </si>
  <si>
    <t>98823</t>
  </si>
  <si>
    <t>99070</t>
  </si>
  <si>
    <t>99198</t>
  </si>
  <si>
    <t>99205</t>
  </si>
  <si>
    <t>99209</t>
  </si>
  <si>
    <t>99254</t>
  </si>
  <si>
    <t>99256</t>
  </si>
  <si>
    <t>99681</t>
  </si>
  <si>
    <t>99704</t>
  </si>
  <si>
    <t>99733</t>
  </si>
  <si>
    <t>99734</t>
  </si>
  <si>
    <t>99804</t>
  </si>
  <si>
    <t>70005</t>
  </si>
  <si>
    <t>70256</t>
  </si>
  <si>
    <t>70553</t>
  </si>
  <si>
    <t>70555</t>
  </si>
  <si>
    <t>70602</t>
  </si>
  <si>
    <t>71001</t>
  </si>
  <si>
    <t>71120</t>
  </si>
  <si>
    <t>71128</t>
  </si>
  <si>
    <t>71277</t>
  </si>
  <si>
    <t>71415</t>
  </si>
  <si>
    <t>71417</t>
  </si>
  <si>
    <t>71591</t>
  </si>
  <si>
    <t>71595</t>
  </si>
  <si>
    <t>71639</t>
  </si>
  <si>
    <t>71642</t>
  </si>
  <si>
    <t>71658</t>
  </si>
  <si>
    <t>71706</t>
  </si>
  <si>
    <t>72138</t>
  </si>
  <si>
    <t>72139</t>
  </si>
  <si>
    <t>73376</t>
  </si>
  <si>
    <t>73610</t>
  </si>
  <si>
    <t>73740</t>
  </si>
  <si>
    <t>73753</t>
  </si>
  <si>
    <t>73813</t>
  </si>
  <si>
    <t>74343</t>
  </si>
  <si>
    <t>74575</t>
  </si>
  <si>
    <t>74582</t>
  </si>
  <si>
    <t>74780</t>
  </si>
  <si>
    <t>75100</t>
  </si>
  <si>
    <t>75365</t>
  </si>
  <si>
    <t>75396</t>
  </si>
  <si>
    <t>75453</t>
  </si>
  <si>
    <t>75607</t>
  </si>
  <si>
    <t>75831</t>
  </si>
  <si>
    <t>75832</t>
  </si>
  <si>
    <t>76038</t>
  </si>
  <si>
    <t>76754</t>
  </si>
  <si>
    <t>77028</t>
  </si>
  <si>
    <t>77371</t>
  </si>
  <si>
    <t>77978</t>
  </si>
  <si>
    <t>78169</t>
  </si>
  <si>
    <t>78245</t>
  </si>
  <si>
    <t>78381</t>
  </si>
  <si>
    <t>78402</t>
  </si>
  <si>
    <t>78420</t>
  </si>
  <si>
    <t>78675</t>
  </si>
  <si>
    <t>78842</t>
  </si>
  <si>
    <t>79031</t>
  </si>
  <si>
    <t>79369</t>
  </si>
  <si>
    <t>79381</t>
  </si>
  <si>
    <t>79516</t>
  </si>
  <si>
    <t>79697</t>
  </si>
  <si>
    <t>79913</t>
  </si>
  <si>
    <t>79914</t>
  </si>
  <si>
    <t>80504</t>
  </si>
  <si>
    <t>80652</t>
  </si>
  <si>
    <t>80722</t>
  </si>
  <si>
    <t>80732</t>
  </si>
  <si>
    <t>80744</t>
  </si>
  <si>
    <t>80819</t>
  </si>
  <si>
    <t>80881</t>
  </si>
  <si>
    <t>81240</t>
  </si>
  <si>
    <t>81244</t>
  </si>
  <si>
    <t>81267</t>
  </si>
  <si>
    <t>81269</t>
  </si>
  <si>
    <t>81388</t>
  </si>
  <si>
    <t>81563</t>
  </si>
  <si>
    <t>81657</t>
  </si>
  <si>
    <t>81662</t>
  </si>
  <si>
    <t>81730</t>
  </si>
  <si>
    <t>81818</t>
  </si>
  <si>
    <t>81938</t>
  </si>
  <si>
    <t>2000-11-26</t>
  </si>
  <si>
    <t>82202</t>
  </si>
  <si>
    <t>82245</t>
  </si>
  <si>
    <t>82623</t>
  </si>
  <si>
    <t>82699</t>
  </si>
  <si>
    <t>83301</t>
  </si>
  <si>
    <t>83465</t>
  </si>
  <si>
    <t>83557</t>
  </si>
  <si>
    <t>2000-12-23</t>
  </si>
  <si>
    <t>83942</t>
  </si>
  <si>
    <t>1999-04-29</t>
  </si>
  <si>
    <t>84053</t>
  </si>
  <si>
    <t>84192</t>
  </si>
  <si>
    <t>84384</t>
  </si>
  <si>
    <t>84393</t>
  </si>
  <si>
    <t>84455</t>
  </si>
  <si>
    <t>84475</t>
  </si>
  <si>
    <t>84686</t>
  </si>
  <si>
    <t>84739</t>
  </si>
  <si>
    <t>84804</t>
  </si>
  <si>
    <t>84806</t>
  </si>
  <si>
    <t>84807</t>
  </si>
  <si>
    <t>85093</t>
  </si>
  <si>
    <t>85154</t>
  </si>
  <si>
    <t>85155</t>
  </si>
  <si>
    <t>85310</t>
  </si>
  <si>
    <t>85312</t>
  </si>
  <si>
    <t>85314</t>
  </si>
  <si>
    <t>85463</t>
  </si>
  <si>
    <t>85592</t>
  </si>
  <si>
    <t>85702</t>
  </si>
  <si>
    <t>85890</t>
  </si>
  <si>
    <t>85947</t>
  </si>
  <si>
    <t>86020</t>
  </si>
  <si>
    <t>86021</t>
  </si>
  <si>
    <t>86022</t>
  </si>
  <si>
    <t>86340</t>
  </si>
  <si>
    <t>86562</t>
  </si>
  <si>
    <t>0149379</t>
  </si>
  <si>
    <t>456</t>
  </si>
  <si>
    <t>0091</t>
  </si>
  <si>
    <t>76890</t>
  </si>
  <si>
    <t>1999-09-07</t>
  </si>
  <si>
    <t>77542</t>
  </si>
  <si>
    <t>75933</t>
  </si>
  <si>
    <t>75937</t>
  </si>
  <si>
    <t>75938</t>
  </si>
  <si>
    <t>76122</t>
  </si>
  <si>
    <t>76157</t>
  </si>
  <si>
    <t>76361</t>
  </si>
  <si>
    <t>76443</t>
  </si>
  <si>
    <t>76623</t>
  </si>
  <si>
    <t>76708</t>
  </si>
  <si>
    <t>76799</t>
  </si>
  <si>
    <t>75642</t>
  </si>
  <si>
    <t>75755</t>
  </si>
  <si>
    <t>89789</t>
  </si>
  <si>
    <t>90001</t>
  </si>
  <si>
    <t>90751</t>
  </si>
  <si>
    <t>90898</t>
  </si>
  <si>
    <t>91129</t>
  </si>
  <si>
    <t>91190</t>
  </si>
  <si>
    <t>91302</t>
  </si>
  <si>
    <t>91533</t>
  </si>
  <si>
    <t>92095</t>
  </si>
  <si>
    <t>92977</t>
  </si>
  <si>
    <t>93683</t>
  </si>
  <si>
    <t>93687</t>
  </si>
  <si>
    <t>94810</t>
  </si>
  <si>
    <t>95037</t>
  </si>
  <si>
    <t>2000-05-29</t>
  </si>
  <si>
    <t>95144</t>
  </si>
  <si>
    <t>95415</t>
  </si>
  <si>
    <t>95534</t>
  </si>
  <si>
    <t>95859</t>
  </si>
  <si>
    <t>95870</t>
  </si>
  <si>
    <t>95871</t>
  </si>
  <si>
    <t>95872</t>
  </si>
  <si>
    <t>95874</t>
  </si>
  <si>
    <t>95876</t>
  </si>
  <si>
    <t>96403</t>
  </si>
  <si>
    <t>96404</t>
  </si>
  <si>
    <t>96614</t>
  </si>
  <si>
    <t>96615</t>
  </si>
  <si>
    <t>96955</t>
  </si>
  <si>
    <t>97131</t>
  </si>
  <si>
    <t>97782</t>
  </si>
  <si>
    <t>97943</t>
  </si>
  <si>
    <t>97350</t>
  </si>
  <si>
    <t>98112</t>
  </si>
  <si>
    <t>98189</t>
  </si>
  <si>
    <t>98190</t>
  </si>
  <si>
    <t>98449</t>
  </si>
  <si>
    <t>98723</t>
  </si>
  <si>
    <t>98724</t>
  </si>
  <si>
    <t>98764</t>
  </si>
  <si>
    <t>98812</t>
  </si>
  <si>
    <t>98813</t>
  </si>
  <si>
    <t>98814</t>
  </si>
  <si>
    <t>98843</t>
  </si>
  <si>
    <t>98892</t>
  </si>
  <si>
    <t>98893</t>
  </si>
  <si>
    <t>99204</t>
  </si>
  <si>
    <t>99736</t>
  </si>
  <si>
    <t>71839</t>
  </si>
  <si>
    <t>71845</t>
  </si>
  <si>
    <t>71846</t>
  </si>
  <si>
    <t>71951</t>
  </si>
  <si>
    <t>71971</t>
  </si>
  <si>
    <t>71975</t>
  </si>
  <si>
    <t>72005</t>
  </si>
  <si>
    <t>72125</t>
  </si>
  <si>
    <t>72126</t>
  </si>
  <si>
    <t>72170</t>
  </si>
  <si>
    <t>72463</t>
  </si>
  <si>
    <t>72705</t>
  </si>
  <si>
    <t>72706</t>
  </si>
  <si>
    <t>72892</t>
  </si>
  <si>
    <t>72900</t>
  </si>
  <si>
    <t>72901</t>
  </si>
  <si>
    <t>72959</t>
  </si>
  <si>
    <t>73177</t>
  </si>
  <si>
    <t>73178</t>
  </si>
  <si>
    <t>74103</t>
  </si>
  <si>
    <t>74115</t>
  </si>
  <si>
    <t>74160</t>
  </si>
  <si>
    <t>74289</t>
  </si>
  <si>
    <t>74383</t>
  </si>
  <si>
    <t>74442</t>
  </si>
  <si>
    <t>74513</t>
  </si>
  <si>
    <t>74545</t>
  </si>
  <si>
    <t>74645</t>
  </si>
  <si>
    <t>75069</t>
  </si>
  <si>
    <t>75182</t>
  </si>
  <si>
    <t>75203</t>
  </si>
  <si>
    <t>75204</t>
  </si>
  <si>
    <t>75354</t>
  </si>
  <si>
    <t>75537</t>
  </si>
  <si>
    <t>75538</t>
  </si>
  <si>
    <t>75640</t>
  </si>
  <si>
    <t>99979</t>
  </si>
  <si>
    <t>99982</t>
  </si>
  <si>
    <t>70155</t>
  </si>
  <si>
    <t>2000-09-03</t>
  </si>
  <si>
    <t>70156</t>
  </si>
  <si>
    <t>70380</t>
  </si>
  <si>
    <t>70414</t>
  </si>
  <si>
    <t>70538</t>
  </si>
  <si>
    <t>70540</t>
  </si>
  <si>
    <t>70541</t>
  </si>
  <si>
    <t>70738</t>
  </si>
  <si>
    <t>70752</t>
  </si>
  <si>
    <t>70785</t>
  </si>
  <si>
    <t>70790</t>
  </si>
  <si>
    <t>70792</t>
  </si>
  <si>
    <t>71005</t>
  </si>
  <si>
    <t>71017</t>
  </si>
  <si>
    <t>71018</t>
  </si>
  <si>
    <t>71117</t>
  </si>
  <si>
    <t>71314</t>
  </si>
  <si>
    <t>0481</t>
  </si>
  <si>
    <t>doldays</t>
  </si>
  <si>
    <t>Month</t>
  </si>
  <si>
    <t>Average of doldays</t>
  </si>
  <si>
    <t>large values for doldays</t>
  </si>
  <si>
    <t>Average number of days late</t>
  </si>
  <si>
    <t>large average number of days late</t>
  </si>
  <si>
    <t>2nd deviation</t>
  </si>
  <si>
    <t>Stnd deviation</t>
  </si>
  <si>
    <t>Grand Total</t>
  </si>
  <si>
    <t>Count of doldays</t>
  </si>
  <si>
    <t>Data</t>
  </si>
  <si>
    <t>Count of dayslate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</si>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</sst>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0" xfId="1" applyFill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8" xfId="0" applyBorder="1" applyAlignment="1">
      <alignment horizontal="left"/>
    </xf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18</xdr:row>
      <xdr:rowOff>38100</xdr:rowOff>
    </xdr:from>
    <xdr:to>
      <xdr:col>6</xdr:col>
      <xdr:colOff>558176</xdr:colOff>
      <xdr:row>24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2BC6D8-8884-1D77-2DCC-DFB24DE50F18}"/>
            </a:ext>
          </a:extLst>
        </xdr:cNvPr>
        <xdr:cNvSpPr txBox="1"/>
      </xdr:nvSpPr>
      <xdr:spPr>
        <a:xfrm>
          <a:off x="3648075" y="3467100"/>
          <a:ext cx="40005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can clearly see based on the comparison that we have , that each store has the same count  of the</a:t>
          </a:r>
          <a:r>
            <a:rPr lang="en-US" sz="1100" baseline="0"/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unusually large values for doldays  and unusually large average number of days late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mouni, Nizar" refreshedDate="42991.605628703706" createdVersion="1" refreshedVersion="4" recordCount="2400" upgradeOnRefresh="1">
  <cacheSource type="worksheet">
    <worksheetSource ref="B1:N65536" sheet="Data"/>
  </cacheSource>
  <cacheFields count="13">
    <cacheField name="crscore" numFmtId="0">
      <sharedItems containsBlank="1"/>
    </cacheField>
    <cacheField name="storenum" numFmtId="0">
      <sharedItems containsBlank="1" count="44">
        <s v="0494"/>
        <s v="0451"/>
        <s v="0643"/>
        <s v="0004"/>
        <s v="0465"/>
        <s v="0413"/>
        <s v="0134"/>
        <s v="0390"/>
        <s v="0430"/>
        <s v="0628"/>
        <s v="0629"/>
        <s v="0659"/>
        <s v="0668"/>
        <s v="0596"/>
        <s v="0627"/>
        <s v="0784"/>
        <s v="0094"/>
        <s v="0474"/>
        <s v="0705"/>
        <s v="0523"/>
        <s v="0067"/>
        <s v="0707"/>
        <s v="0056"/>
        <s v="0773"/>
        <s v="0240"/>
        <s v="0597"/>
        <s v="0156"/>
        <s v="0342"/>
        <s v="0537"/>
        <s v="0424"/>
        <s v="0612"/>
        <s v="0401"/>
        <s v="0218"/>
        <s v="0321"/>
        <s v="0437"/>
        <s v="0335"/>
        <s v="0444"/>
        <s v="0488"/>
        <s v="0738"/>
        <s v="0160"/>
        <s v="0644"/>
        <s v="0091"/>
        <s v="0481"/>
        <m/>
      </sharedItems>
    </cacheField>
    <cacheField name="transcode" numFmtId="0">
      <sharedItems containsBlank="1"/>
    </cacheField>
    <cacheField name="dayslate" numFmtId="0">
      <sharedItems containsString="0" containsBlank="1" containsNumber="1" containsInteger="1" minValue="0" maxValue="134" count="58">
        <n v="0"/>
        <n v="1"/>
        <n v="59"/>
        <n v="28"/>
        <n v="61"/>
        <n v="30"/>
        <n v="26"/>
        <n v="10"/>
        <n v="25"/>
        <n v="3"/>
        <n v="5"/>
        <n v="9"/>
        <n v="12"/>
        <n v="11"/>
        <n v="4"/>
        <n v="7"/>
        <n v="2"/>
        <n v="15"/>
        <n v="68"/>
        <n v="37"/>
        <n v="38"/>
        <n v="6"/>
        <n v="21"/>
        <n v="14"/>
        <n v="8"/>
        <n v="39"/>
        <n v="33"/>
        <n v="51"/>
        <n v="53"/>
        <n v="22"/>
        <n v="77"/>
        <n v="23"/>
        <n v="27"/>
        <n v="40"/>
        <n v="111"/>
        <n v="80"/>
        <n v="49"/>
        <n v="20"/>
        <n v="42"/>
        <n v="74"/>
        <n v="44"/>
        <n v="41"/>
        <n v="32"/>
        <n v="55"/>
        <n v="13"/>
        <n v="19"/>
        <n v="31"/>
        <n v="79"/>
        <n v="17"/>
        <n v="16"/>
        <n v="104"/>
        <n v="134"/>
        <n v="24"/>
        <n v="62"/>
        <n v="46"/>
        <n v="29"/>
        <n v="18"/>
        <m/>
      </sharedItems>
    </cacheField>
    <cacheField name="creddays" numFmtId="0">
      <sharedItems containsString="0" containsBlank="1" containsNumber="1" containsInteger="1" minValue="0" maxValue="151"/>
    </cacheField>
    <cacheField name="inv" numFmtId="0">
      <sharedItems containsBlank="1"/>
    </cacheField>
    <cacheField name="orig_date" numFmtId="0">
      <sharedItems containsBlank="1"/>
    </cacheField>
    <cacheField name="amt" numFmtId="0">
      <sharedItems containsString="0" containsBlank="1" containsNumber="1" minValue="0.65" maxValue="13737.26"/>
    </cacheField>
    <cacheField name="depos_date" numFmtId="0">
      <sharedItems containsBlank="1"/>
    </cacheField>
    <cacheField name="doldays" numFmtId="0">
      <sharedItems containsString="0" containsBlank="1" containsNumber="1" minValue="0" maxValue="631913.96" count="1441">
        <n v="0"/>
        <n v="1044.51"/>
        <n v="1475"/>
        <n v="16076.759999999998"/>
        <n v="76783.75"/>
        <n v="306286.49"/>
        <n v="2582.7400000000002"/>
        <n v="787.51"/>
        <n v="3864.35"/>
        <n v="18766.649999999998"/>
        <n v="15514.130000000001"/>
        <n v="1820.24"/>
        <n v="986.37000000000012"/>
        <n v="2736.46"/>
        <n v="3562.4"/>
        <n v="434.32"/>
        <n v="1812.31"/>
        <n v="980.87999999999988"/>
        <n v="603.29000000000008"/>
        <n v="315.97999999999996"/>
        <n v="5644.33"/>
        <n v="322.08000000000004"/>
        <n v="1589.7"/>
        <n v="146089.20000000001"/>
        <n v="312.3"/>
        <n v="150632.70000000001"/>
        <n v="132288"/>
        <n v="1904.7"/>
        <n v="922.5"/>
        <n v="348.90000000000003"/>
        <n v="777"/>
        <n v="204.9"/>
        <n v="379.8"/>
        <n v="1906.2"/>
        <n v="141"/>
        <n v="635.4"/>
        <n v="1345.8"/>
        <n v="114.92"/>
        <n v="1113.32"/>
        <n v="3577.34"/>
        <n v="930.28"/>
        <n v="384.8"/>
        <n v="2497.56"/>
        <n v="704.07999999999993"/>
        <n v="353.86"/>
        <n v="3169.4"/>
        <n v="574.07999999999993"/>
        <n v="985.8"/>
        <n v="645.79999999999995"/>
        <n v="1147.2"/>
        <n v="296.39999999999998"/>
        <n v="136.5"/>
        <n v="211.70000000000002"/>
        <n v="211.8"/>
        <n v="232.60000000000002"/>
        <n v="5163"/>
        <n v="314.75"/>
        <n v="1423.75"/>
        <n v="1397"/>
        <n v="172"/>
        <n v="236"/>
        <n v="204.75"/>
        <n v="475.75"/>
        <n v="1087"/>
        <n v="210"/>
        <n v="395.5"/>
        <n v="508.75000000000006"/>
        <n v="22.049999999999997"/>
        <n v="18.419999999999998"/>
        <n v="226.14"/>
        <n v="5.67"/>
        <n v="23.009999999999998"/>
        <n v="23.16"/>
        <n v="63.480000000000004"/>
        <n v="420.72"/>
        <n v="12.870000000000001"/>
        <n v="164.73"/>
        <n v="17.97"/>
        <n v="67.59"/>
        <n v="55.349999999999994"/>
        <n v="123.06"/>
        <n v="69.900000000000006"/>
        <n v="379.90000000000003"/>
        <n v="176"/>
        <n v="1121.1499999999999"/>
        <n v="81.55"/>
        <n v="63.35"/>
        <n v="182.2"/>
        <n v="35.299999999999997"/>
        <n v="393.35"/>
        <n v="93.06"/>
        <n v="92.429999999999993"/>
        <n v="763.19999999999993"/>
        <n v="206.1"/>
        <n v="485.82"/>
        <n v="400.5"/>
        <n v="502.74"/>
        <n v="1752.6000000000001"/>
        <n v="63"/>
        <n v="4520.5199999999995"/>
        <n v="144.60000000000002"/>
        <n v="777.72"/>
        <n v="153.60000000000002"/>
        <n v="63.72"/>
        <n v="27.599999999999998"/>
        <n v="709.31999999999994"/>
        <n v="751.92"/>
        <n v="130.07999999999998"/>
        <n v="136.07999999999998"/>
        <n v="15.48"/>
        <n v="226.86"/>
        <n v="95.820000000000007"/>
        <n v="121.85999999999999"/>
        <n v="221.91"/>
        <n v="157.81"/>
        <n v="1634.14"/>
        <n v="49.7"/>
        <n v="25.89"/>
        <n v="39.74"/>
        <n v="50.82"/>
        <n v="76.48"/>
        <n v="206.06"/>
        <n v="55.32"/>
        <n v="12.82"/>
        <n v="5.34"/>
        <n v="8"/>
        <n v="19.600000000000001"/>
        <n v="18.21"/>
        <n v="43.58"/>
        <n v="34.729999999999997"/>
        <n v="77.459999999999994"/>
        <n v="155.82"/>
        <n v="210.94"/>
        <n v="2183.3900000000003"/>
        <n v="1932.48"/>
        <n v="365.97"/>
        <n v="1031.47"/>
        <n v="1862.74"/>
        <n v="5829.34"/>
        <n v="126.35"/>
        <n v="1018.75"/>
        <n v="320.7"/>
        <n v="635.34999999999991"/>
        <n v="58.05"/>
        <n v="328.05"/>
        <n v="497.35"/>
        <n v="52.95"/>
        <n v="1500.1499999999999"/>
        <n v="653.94999999999993"/>
        <n v="3217.9"/>
        <n v="600.16"/>
        <n v="229.36"/>
        <n v="589.36"/>
        <n v="148.16"/>
        <n v="674.44999999999993"/>
        <n v="144.48000000000002"/>
        <n v="294.49"/>
        <n v="62.58"/>
        <n v="1670.3400000000001"/>
        <n v="627.12"/>
        <n v="37.78"/>
        <n v="284.45999999999998"/>
        <n v="140.91999999999999"/>
        <n v="40.14"/>
        <n v="524.04"/>
        <n v="3927.16"/>
        <n v="837"/>
        <n v="147.76"/>
        <n v="3765.96"/>
        <n v="427.6"/>
        <n v="169.32"/>
        <n v="1352.56"/>
        <n v="436.4"/>
        <n v="423.48"/>
        <n v="338.68"/>
        <n v="8.7899999999999991"/>
        <n v="3.16"/>
        <n v="5.79"/>
        <n v="27.84"/>
        <n v="98.56"/>
        <n v="26.64"/>
        <n v="216.82"/>
        <n v="2582.16"/>
        <n v="59.67"/>
        <n v="308.94"/>
        <n v="3748.6499999999996"/>
        <n v="1768.08"/>
        <n v="39.96"/>
        <n v="1011.24"/>
        <n v="510.54"/>
        <n v="564.45000000000005"/>
        <n v="196.59"/>
        <n v="77.34"/>
        <n v="130.14000000000001"/>
        <n v="39.81"/>
        <n v="1074.8399999999999"/>
        <n v="30.27"/>
        <n v="1581.63"/>
        <n v="54"/>
        <n v="38.369999999999997"/>
        <n v="5025.7"/>
        <n v="144.55000000000001"/>
        <n v="2304.9"/>
        <n v="104.80000000000001"/>
        <n v="94.350000000000009"/>
        <n v="210.95"/>
        <n v="220.15"/>
        <n v="441.56"/>
        <n v="120.04999999999998"/>
        <n v="555.17000000000007"/>
        <n v="301.42"/>
        <n v="2107.6299999999997"/>
        <n v="324.09999999999997"/>
        <n v="220.08"/>
        <n v="1038.1000000000001"/>
        <n v="2801.26"/>
        <n v="743.6"/>
        <n v="326.26"/>
        <n v="258.95999999999998"/>
        <n v="127.08"/>
        <n v="88.8"/>
        <n v="15.58"/>
        <n v="401.66"/>
        <n v="2304.58"/>
        <n v="308.85000000000002"/>
        <n v="3246.75"/>
        <n v="983.85"/>
        <n v="3040.8"/>
        <n v="9961.35"/>
        <n v="35472.9"/>
        <n v="375"/>
        <n v="302.10000000000002"/>
        <n v="1544.3999999999999"/>
        <n v="4529.8500000000004"/>
        <n v="2203.9500000000003"/>
        <n v="1245.1500000000001"/>
        <n v="2067.4500000000003"/>
        <n v="734.25"/>
        <n v="1668.9"/>
        <n v="1350.45"/>
        <n v="6210.2999999999993"/>
        <n v="2166.2999999999997"/>
        <n v="10429.16"/>
        <n v="1334.84"/>
        <n v="6122.04"/>
        <n v="9698.16"/>
        <n v="1013.88"/>
        <n v="27788.199999999997"/>
        <n v="7942.4"/>
        <n v="14513.24"/>
        <n v="10336.68"/>
        <n v="7741.12"/>
        <n v="4500.2400000000007"/>
        <n v="16658.64"/>
        <n v="5874.86"/>
        <n v="453.99"/>
        <n v="9447.58"/>
        <n v="2792.02"/>
        <n v="3876.1200000000003"/>
        <n v="3986.75"/>
        <n v="2167.09"/>
        <n v="87499.82"/>
        <n v="14172.269999999999"/>
        <n v="8811.92"/>
        <n v="195.51"/>
        <n v="127.47"/>
        <n v="592.27"/>
        <n v="1072.8900000000001"/>
        <n v="729.4"/>
        <n v="492.03000000000003"/>
        <n v="334.59999999999997"/>
        <n v="50.54"/>
        <n v="850.92000000000007"/>
        <n v="186.48000000000002"/>
        <n v="146117.22"/>
        <n v="128003"/>
        <n v="1583.08"/>
        <n v="5412.72"/>
        <n v="7633.44"/>
        <n v="12926.080000000002"/>
        <n v="775.18"/>
        <n v="603.75"/>
        <n v="2567.39"/>
        <n v="1007.04"/>
        <n v="2524.8000000000002"/>
        <n v="32322.36"/>
        <n v="469.43999999999994"/>
        <n v="550.31999999999994"/>
        <n v="1013.1600000000001"/>
        <n v="240.95999999999998"/>
        <n v="2247.8999999999996"/>
        <n v="3887.26"/>
        <n v="1125.8"/>
        <n v="3346.68"/>
        <n v="1302.96"/>
        <n v="1297.32"/>
        <n v="5043.84"/>
        <n v="506.88"/>
        <n v="1615.3200000000002"/>
        <n v="832.80000000000007"/>
        <n v="3213.3599999999997"/>
        <n v="4189.92"/>
        <n v="1450.08"/>
        <n v="1173.8399999999999"/>
        <n v="587.76"/>
        <n v="80.88"/>
        <n v="1717.44"/>
        <n v="2139.6000000000004"/>
        <n v="2047.08"/>
        <n v="1589.3999999999999"/>
        <n v="852.96"/>
        <n v="298.79999999999995"/>
        <n v="1451.1"/>
        <n v="337.89"/>
        <n v="625.38"/>
        <n v="801.57"/>
        <n v="559.65"/>
        <n v="10312.68"/>
        <n v="1641.36"/>
        <n v="2815.89"/>
        <n v="73.290000000000006"/>
        <n v="1447.95"/>
        <n v="3182.76"/>
        <n v="174.72"/>
        <n v="1266.3"/>
        <n v="392.07000000000005"/>
        <n v="61.74"/>
        <n v="5026.5600000000004"/>
        <n v="212.31"/>
        <n v="14930.58"/>
        <n v="126.96000000000001"/>
        <n v="501.06000000000006"/>
        <n v="47.64"/>
        <n v="47.01"/>
        <n v="304.92"/>
        <n v="132.44"/>
        <n v="1170.48"/>
        <n v="209.70000000000002"/>
        <n v="5692.2000000000007"/>
        <n v="1217.94"/>
        <n v="969.33"/>
        <n v="1120.9499999999998"/>
        <n v="33.39"/>
        <n v="349.79999999999995"/>
        <n v="986.52"/>
        <n v="68.699999999999989"/>
        <n v="1244.82"/>
        <n v="72.63"/>
        <n v="206.61"/>
        <n v="80.070000000000007"/>
        <n v="181.26"/>
        <n v="1591.1399999999999"/>
        <n v="472.79999999999995"/>
        <n v="729.75"/>
        <n v="98.82"/>
        <n v="24.660000000000004"/>
        <n v="281.43"/>
        <n v="31.589999999999996"/>
        <n v="437.64000000000004"/>
        <n v="2063.3199999999997"/>
        <n v="203.14"/>
        <n v="40.18"/>
        <n v="1445.36"/>
        <n v="232.68"/>
        <n v="1409.1000000000001"/>
        <n v="466.48"/>
        <n v="811.16"/>
        <n v="878.5"/>
        <n v="101.64"/>
        <n v="1207.6400000000001"/>
        <n v="129.36000000000001"/>
        <n v="743.4"/>
        <n v="4406.78"/>
        <n v="461.02"/>
        <n v="192.22"/>
        <n v="471.23999999999995"/>
        <n v="291.62"/>
        <n v="1745.73"/>
        <n v="1850.94"/>
        <n v="1081.29"/>
        <n v="712.32"/>
        <n v="917.7"/>
        <n v="382.62"/>
        <n v="24685.5"/>
        <n v="785.4"/>
        <n v="2173.5"/>
        <n v="889.56"/>
        <n v="151.83000000000001"/>
        <n v="3650.64"/>
        <n v="250.95"/>
        <n v="3997.98"/>
        <n v="2336.46"/>
        <n v="2053.17"/>
        <n v="3610.74"/>
        <n v="1050"/>
        <n v="6704.04"/>
        <n v="1335.6000000000001"/>
        <n v="3692.4300000000003"/>
        <n v="1383.48"/>
        <n v="312.48"/>
        <n v="240.45"/>
        <n v="8525.58"/>
        <n v="217.35"/>
        <n v="4767.21"/>
        <n v="1993.32"/>
        <n v="1021.44"/>
        <n v="1687.35"/>
        <n v="121.8"/>
        <n v="200.33999999999997"/>
        <n v="322.14"/>
        <n v="4303.53"/>
        <n v="254.73000000000002"/>
        <n v="1575"/>
        <n v="1955.94"/>
        <n v="479.6"/>
        <n v="1562.89"/>
        <n v="76.23"/>
        <n v="177.87"/>
        <n v="708.75"/>
        <n v="155.82000000000002"/>
        <n v="30.520000000000003"/>
        <n v="17.22"/>
        <n v="110.28"/>
        <n v="850.76"/>
        <n v="2788.31"/>
        <n v="666.82"/>
        <n v="85.53"/>
        <n v="37.32"/>
        <n v="30.54"/>
        <n v="31.98"/>
        <n v="667.26"/>
        <n v="139.85999999999999"/>
        <n v="133.14000000000001"/>
        <n v="1098.08"/>
        <n v="122.8"/>
        <n v="574.08000000000004"/>
        <n v="140"/>
        <n v="14.96"/>
        <n v="75.680000000000007"/>
        <n v="691"/>
        <n v="1621.16"/>
        <n v="22.52"/>
        <n v="962.88"/>
        <n v="115.76"/>
        <n v="317.27999999999997"/>
        <n v="170.48"/>
        <n v="2419.36"/>
        <n v="10086.4"/>
        <n v="1557.6"/>
        <n v="2408.3200000000002"/>
        <n v="869.12"/>
        <n v="691.84"/>
        <n v="256.79999999999995"/>
        <n v="859.62000000000012"/>
        <n v="473.40000000000003"/>
        <n v="276.71999999999997"/>
        <n v="362.52"/>
        <n v="1499.22"/>
        <n v="36.299999999999997"/>
        <n v="175.07999999999998"/>
        <n v="1425.72"/>
        <n v="307.59000000000003"/>
        <n v="745.08"/>
        <n v="65.760000000000005"/>
        <n v="166.02"/>
        <n v="14.64"/>
        <n v="310.04999999999995"/>
        <n v="686.01"/>
        <n v="731.7"/>
        <n v="163.68"/>
        <n v="625.80000000000007"/>
        <n v="2153.5499999999997"/>
        <n v="524.02"/>
        <n v="9835.6299999999992"/>
        <n v="73.64"/>
        <n v="3182.1299999999997"/>
        <n v="1099"/>
        <n v="1178.24"/>
        <n v="1453.6899999999998"/>
        <n v="374.92"/>
        <n v="291.69"/>
        <n v="4001.27"/>
        <n v="453.53000000000003"/>
        <n v="377.58"/>
        <n v="1509.9"/>
        <n v="124.75"/>
        <n v="515.29999999999995"/>
        <n v="1521.1000000000001"/>
        <n v="56.050000000000004"/>
        <n v="1329.5500000000002"/>
        <n v="584.54999999999995"/>
        <n v="914.55"/>
        <n v="648.85"/>
        <n v="80.399999999999991"/>
        <n v="632"/>
        <n v="399.75"/>
        <n v="674.9"/>
        <n v="466.8"/>
        <n v="302.14999999999998"/>
        <n v="348.84"/>
        <n v="93.36"/>
        <n v="360.48"/>
        <n v="214.64"/>
        <n v="30.08"/>
        <n v="692.08"/>
        <n v="22.6"/>
        <n v="106.48"/>
        <n v="20.68"/>
        <n v="84.2"/>
        <n v="217.2"/>
        <n v="139.32"/>
        <n v="1338.28"/>
        <n v="151.56"/>
        <n v="40.04"/>
        <n v="22.72"/>
        <n v="13.16"/>
        <n v="17.079999999999998"/>
        <n v="1077.93"/>
        <n v="2456.9300000000003"/>
        <n v="2455.11"/>
        <n v="8421.6299999999992"/>
        <n v="170.51999999999998"/>
        <n v="67.97"/>
        <n v="130.69"/>
        <n v="1160.95"/>
        <n v="3250.4500000000003"/>
        <n v="2727.9"/>
        <n v="288.33"/>
        <n v="655.27"/>
        <n v="1328.8100000000002"/>
        <n v="23.59"/>
        <n v="4062.2400000000002"/>
        <n v="48.72"/>
        <n v="337.82"/>
        <n v="346.78"/>
        <n v="317.87"/>
        <n v="497.07000000000005"/>
        <n v="2008.0900000000001"/>
        <n v="1023.8199999999999"/>
        <n v="3380.9300000000003"/>
        <n v="1768.62"/>
        <n v="241.92000000000002"/>
        <n v="1186.6400000000001"/>
        <n v="320.03999999999996"/>
        <n v="160.01999999999998"/>
        <n v="117.25"/>
        <n v="1237.8100000000002"/>
        <n v="59.92"/>
        <n v="572.52"/>
        <n v="888.39"/>
        <n v="464.79"/>
        <n v="145.74"/>
        <n v="688.86"/>
        <n v="175.38"/>
        <n v="1081.83"/>
        <n v="102.89999999999999"/>
        <n v="81.960000000000008"/>
        <n v="40.53"/>
        <n v="130.41"/>
        <n v="207.45000000000002"/>
        <n v="87.27"/>
        <n v="60.150000000000006"/>
        <n v="4801.17"/>
        <n v="350.54999999999995"/>
        <n v="6.4"/>
        <n v="83.76"/>
        <n v="173.88"/>
        <n v="147.12"/>
        <n v="295.16000000000003"/>
        <n v="77.680000000000007"/>
        <n v="47.56"/>
        <n v="134.6"/>
        <n v="256"/>
        <n v="49.12"/>
        <n v="87.8"/>
        <n v="378.12"/>
        <n v="233.16"/>
        <n v="42.04"/>
        <n v="31.44"/>
        <n v="8.52"/>
        <n v="115.88"/>
        <n v="274.32"/>
        <n v="8.9600000000000009"/>
        <n v="78"/>
        <n v="1493.84"/>
        <n v="43.68"/>
        <n v="523.26"/>
        <n v="581.22"/>
        <n v="127.14000000000001"/>
        <n v="64.800000000000011"/>
        <n v="12.72"/>
        <n v="38.700000000000003"/>
        <n v="52.17"/>
        <n v="706.30000000000007"/>
        <n v="2077.25"/>
        <n v="782.94999999999993"/>
        <n v="636.51"/>
        <n v="559.79"/>
        <n v="1197.28"/>
        <n v="1276.9399999999998"/>
        <n v="1282.96"/>
        <n v="443.5"/>
        <n v="83.2"/>
        <n v="728.75"/>
        <n v="965.05"/>
        <n v="1417.7"/>
        <n v="470.65"/>
        <n v="22"/>
        <n v="159.72"/>
        <n v="155.63999999999999"/>
        <n v="160.96"/>
        <n v="955.22"/>
        <n v="589.20000000000005"/>
        <n v="665.61"/>
        <n v="219.93"/>
        <n v="834.96"/>
        <n v="683.88"/>
        <n v="252.39"/>
        <n v="59.04"/>
        <n v="1108.5899999999999"/>
        <n v="2069.4"/>
        <n v="2474.75"/>
        <n v="615.95000000000005"/>
        <n v="749.80000000000007"/>
        <n v="524.70000000000005"/>
        <n v="1519.49"/>
        <n v="304.35999999999996"/>
        <n v="4784.9900000000007"/>
        <n v="861.21"/>
        <n v="537.72"/>
        <n v="437.64"/>
        <n v="321.60000000000002"/>
        <n v="2215.36"/>
        <n v="2186.44"/>
        <n v="1035"/>
        <n v="306.27999999999997"/>
        <n v="36.799999999999997"/>
        <n v="50.92"/>
        <n v="46.44"/>
        <n v="25.2"/>
        <n v="112"/>
        <n v="99.12"/>
        <n v="294.72000000000003"/>
        <n v="57.56"/>
        <n v="878.36"/>
        <n v="94.8"/>
        <n v="112.12"/>
        <n v="258.27999999999997"/>
        <n v="51.56"/>
        <n v="584.55999999999995"/>
        <n v="283.76"/>
        <n v="5.76"/>
        <n v="30.24"/>
        <n v="1566.18"/>
        <n v="10.78"/>
        <n v="38.14"/>
        <n v="21.04"/>
        <n v="10.07"/>
        <n v="71.08"/>
        <n v="39.71"/>
        <n v="70.17"/>
        <n v="20.73"/>
        <n v="35.160000000000004"/>
        <n v="8.01"/>
        <n v="12.899999999999999"/>
        <n v="134.94999999999999"/>
        <n v="59.1"/>
        <n v="346"/>
        <n v="212.32"/>
        <n v="423.12"/>
        <n v="57.52"/>
        <n v="231.04"/>
        <n v="42.24"/>
        <n v="254.32"/>
        <n v="61.14"/>
        <n v="35.18"/>
        <n v="34.65"/>
        <n v="123.6"/>
        <n v="164"/>
        <n v="5.0199999999999996"/>
        <n v="36.75"/>
        <n v="128.82"/>
        <n v="29.400000000000002"/>
        <n v="159.88"/>
        <n v="489.02"/>
        <n v="107.31"/>
        <n v="43.82"/>
        <n v="59.99"/>
        <n v="1002.6099999999999"/>
        <n v="300.06"/>
        <n v="95.97"/>
        <n v="80.97"/>
        <n v="148.68"/>
        <n v="90.76"/>
        <n v="60.16"/>
        <n v="33.659999999999997"/>
        <n v="18.82"/>
        <n v="31.68"/>
        <n v="894.64"/>
        <n v="64.86"/>
        <n v="157.78"/>
        <n v="94.64"/>
        <n v="80.86"/>
        <n v="477"/>
        <n v="40.619999999999997"/>
        <n v="34.46"/>
        <n v="25"/>
        <n v="33.36"/>
        <n v="12.4"/>
        <n v="96.54"/>
        <n v="54.1"/>
        <n v="89.16"/>
        <n v="65.680000000000007"/>
        <n v="596.24"/>
        <n v="192.68"/>
        <n v="10.7"/>
        <n v="364.06"/>
        <n v="365.55"/>
        <n v="317.7"/>
        <n v="269.7"/>
        <n v="7950"/>
        <n v="12704.1"/>
        <n v="1088.4000000000001"/>
        <n v="1255.5"/>
        <n v="1745.6399999999999"/>
        <n v="3144.5699999999997"/>
        <n v="372.05999999999995"/>
        <n v="3086.46"/>
        <n v="8675.5499999999993"/>
        <n v="524.54999999999995"/>
        <n v="394.08"/>
        <n v="158.96"/>
        <n v="582.48"/>
        <n v="321.27999999999997"/>
        <n v="82.5"/>
        <n v="961.80000000000007"/>
        <n v="920.37"/>
        <n v="1007.8199999999999"/>
        <n v="2252.91"/>
        <n v="6878.8499999999995"/>
        <n v="815.76"/>
        <n v="6471.3"/>
        <n v="5736.72"/>
        <n v="1966.8"/>
        <n v="576.84"/>
        <n v="2412.63"/>
        <n v="2248.62"/>
        <n v="8255.2800000000007"/>
        <n v="347.82"/>
        <n v="3078.2400000000002"/>
        <n v="404.58"/>
        <n v="1661.55"/>
        <n v="1971.09"/>
        <n v="3799.29"/>
        <n v="1555.2900000000002"/>
        <n v="2059.86"/>
        <n v="3268.98"/>
        <n v="904.86"/>
        <n v="204.42000000000002"/>
        <n v="117.51"/>
        <n v="27.52"/>
        <n v="17.309999999999999"/>
        <n v="450.36"/>
        <n v="370.68"/>
        <n v="474.90000000000003"/>
        <n v="317.52"/>
        <n v="38.400000000000006"/>
        <n v="403.26"/>
        <n v="376.20000000000005"/>
        <n v="803.40000000000009"/>
        <n v="603.96"/>
        <n v="389.34"/>
        <n v="956.4799999999999"/>
        <n v="11763.15"/>
        <n v="5978.7300000000005"/>
        <n v="1306.6200000000001"/>
        <n v="1985.9399999999998"/>
        <n v="17782.52"/>
        <n v="219065.22999999998"/>
        <n v="13974.15"/>
        <n v="4283.72"/>
        <n v="572.5"/>
        <n v="48907.25"/>
        <n v="2749.6400000000003"/>
        <n v="47704.14"/>
        <n v="56207.579999999994"/>
        <n v="197002.96"/>
        <n v="45503.89"/>
        <n v="2283.9300000000003"/>
        <n v="35358.39"/>
        <n v="13938.76"/>
        <n v="7547.2000000000007"/>
        <n v="91055.200000000012"/>
        <n v="120648.14"/>
        <n v="27925.919999999998"/>
        <n v="58301.54"/>
        <n v="62830.439999999995"/>
        <n v="18354.400000000001"/>
        <n v="8856.7999999999993"/>
        <n v="5284"/>
        <n v="2114.35"/>
        <n v="6108.34"/>
        <n v="2443.14"/>
        <n v="2925.3"/>
        <n v="102.41"/>
        <n v="10284.119999999999"/>
        <n v="10798.130000000001"/>
        <n v="2846.9"/>
        <n v="23312.239999999998"/>
        <n v="264.40000000000003"/>
        <n v="791.2"/>
        <n v="8734.4000000000015"/>
        <n v="2867.7999999999997"/>
        <n v="328.2"/>
        <n v="1008"/>
        <n v="4178.6000000000004"/>
        <n v="1977.8"/>
        <n v="415.79999999999995"/>
        <n v="758.19999999999993"/>
        <n v="4600.4000000000005"/>
        <n v="3222.4"/>
        <n v="20553.96"/>
        <n v="3358.74"/>
        <n v="5438.58"/>
        <n v="9249.66"/>
        <n v="3962.28"/>
        <n v="4768.26"/>
        <n v="51134.58"/>
        <n v="42071.4"/>
        <n v="7973.7"/>
        <n v="778.26"/>
        <n v="185.67999999999998"/>
        <n v="835.67"/>
        <n v="4226.75"/>
        <n v="1702.36"/>
        <n v="2088.35"/>
        <n v="1874.62"/>
        <n v="722.92"/>
        <n v="5020.16"/>
        <n v="52115.24"/>
        <n v="1411.9199999999998"/>
        <n v="44831.420000000006"/>
        <n v="65361.979999999996"/>
        <n v="4775.96"/>
        <n v="57465.439999999995"/>
        <n v="31598"/>
        <n v="5083.0599999999995"/>
        <n v="12079.76"/>
        <n v="25123"/>
        <n v="40043.620000000003"/>
        <n v="25263.599999999999"/>
        <n v="14048.9"/>
        <n v="36040.22"/>
        <n v="6834.08"/>
        <n v="2253.2400000000002"/>
        <n v="10581.560000000001"/>
        <n v="755.48"/>
        <n v="1005.8399999999999"/>
        <n v="3843.56"/>
        <n v="6968.06"/>
        <n v="1757.58"/>
        <n v="1550.78"/>
        <n v="233.2"/>
        <n v="21281.920000000002"/>
        <n v="5754.32"/>
        <n v="1288.32"/>
        <n v="729.92"/>
        <n v="2611.84"/>
        <n v="5523.68"/>
        <n v="4971.28"/>
        <n v="3128.48"/>
        <n v="1246.56"/>
        <n v="817.84"/>
        <n v="1735.1200000000001"/>
        <n v="1563.3300000000002"/>
        <n v="31010.760000000002"/>
        <n v="17253.62"/>
        <n v="464.12"/>
        <n v="1400.97"/>
        <n v="846.7"/>
        <n v="2260.9"/>
        <n v="1516.9"/>
        <n v="8659"/>
        <n v="1129.7"/>
        <n v="55408.32"/>
        <n v="13819.2"/>
        <n v="5393.28"/>
        <n v="5983.36"/>
        <n v="1352.96"/>
        <n v="2771.2"/>
        <n v="696.64"/>
        <n v="1621.44"/>
        <n v="44619.39"/>
        <n v="772.74"/>
        <n v="6156.2699999999995"/>
        <n v="490.32"/>
        <n v="899.64"/>
        <n v="8345.7000000000007"/>
        <n v="5125.95"/>
        <n v="5100.03"/>
        <n v="9322.2899999999991"/>
        <n v="3001.86"/>
        <n v="3593.4300000000003"/>
        <n v="13909.32"/>
        <n v="4610.79"/>
        <n v="1688.17"/>
        <n v="1073.49"/>
        <n v="13059.2"/>
        <n v="2358.8000000000002"/>
        <n v="5655.1"/>
        <n v="10155.33"/>
        <n v="37093.11"/>
        <n v="1199.92"/>
        <n v="10897.86"/>
        <n v="23946.989999999998"/>
        <n v="51953.78"/>
        <n v="1626.5700000000002"/>
        <n v="7786.7599999999993"/>
        <n v="9032.26"/>
        <n v="29192.399999999998"/>
        <n v="11179.82"/>
        <n v="18012.580000000002"/>
        <n v="12107.849999999999"/>
        <n v="11379.630000000001"/>
        <n v="65811.16"/>
        <n v="707.55"/>
        <n v="9859.59"/>
        <n v="2477.75"/>
        <n v="2404.08"/>
        <n v="16211.64"/>
        <n v="6714.57"/>
        <n v="75879.040000000008"/>
        <n v="18505.48"/>
        <n v="3962.81"/>
        <n v="407.40000000000003"/>
        <n v="10715.35"/>
        <n v="3282"/>
        <n v="2893.3199999999997"/>
        <n v="4428.2699999999995"/>
        <n v="2057.6699999999996"/>
        <n v="19525"/>
        <n v="4382.9000000000005"/>
        <n v="5259.4800000000005"/>
        <n v="2953.5"/>
        <n v="663"/>
        <n v="5715.01"/>
        <n v="11005"/>
        <n v="24180"/>
        <n v="27.06"/>
        <n v="133.26"/>
        <n v="179.22"/>
        <n v="104.46000000000001"/>
        <n v="31.08"/>
        <n v="195.66"/>
        <n v="77.460000000000008"/>
        <n v="58.679999999999993"/>
        <n v="141.06"/>
        <n v="1710.72"/>
        <n v="36"/>
        <n v="1689.8999999999999"/>
        <n v="74.34"/>
        <n v="418.79999999999995"/>
        <n v="87.66"/>
        <n v="28.44"/>
        <n v="148.5"/>
        <n v="208.79999999999998"/>
        <n v="205.02"/>
        <n v="651.59999999999991"/>
        <n v="151.44"/>
        <n v="54.72"/>
        <n v="407.04"/>
        <n v="167.28"/>
        <n v="122.03999999999999"/>
        <n v="614.52"/>
        <n v="250.20000000000002"/>
        <n v="166.8"/>
        <n v="1646.28"/>
        <n v="1623.48"/>
        <n v="299.88"/>
        <n v="36.480000000000004"/>
        <n v="300.24"/>
        <n v="214.68"/>
        <n v="225.24"/>
        <n v="424.56000000000006"/>
        <n v="196.68"/>
        <n v="604.68000000000006"/>
        <n v="370.79999999999995"/>
        <n v="198.12"/>
        <n v="345.6"/>
        <n v="166.92000000000002"/>
        <n v="546.84"/>
        <n v="125.39999999999999"/>
        <n v="490.79999999999995"/>
        <n v="7.81"/>
        <n v="66.02"/>
        <n v="59.54"/>
        <n v="9.84"/>
        <n v="187.62"/>
        <n v="235.64999999999998"/>
        <n v="18.63"/>
        <n v="208.70999999999998"/>
        <n v="60.69"/>
        <n v="239.45999999999998"/>
        <n v="70.83"/>
        <n v="158.10000000000002"/>
        <n v="42979.159999999996"/>
        <n v="5933.9"/>
        <n v="27369.930000000004"/>
        <n v="797.13"/>
        <n v="25623.120000000003"/>
        <n v="1504.08"/>
        <n v="767.84"/>
        <n v="841.6"/>
        <n v="19.41"/>
        <n v="30.169999999999998"/>
        <n v="24.43"/>
        <n v="978.76"/>
        <n v="129.88"/>
        <n v="116.64"/>
        <n v="862.32"/>
        <n v="318.88"/>
        <n v="112.64"/>
        <n v="501.52"/>
        <n v="504.08"/>
        <n v="1263.52"/>
        <n v="618.88"/>
        <n v="1121.92"/>
        <n v="435.84"/>
        <n v="392.24"/>
        <n v="583.76"/>
        <n v="1635.76"/>
        <n v="319.76"/>
        <n v="45.44"/>
        <n v="89.12"/>
        <n v="700.24"/>
        <n v="51.84"/>
        <n v="151.28"/>
        <n v="51.44"/>
        <n v="403.6"/>
        <n v="298.27999999999997"/>
        <n v="206.68"/>
        <n v="107.48"/>
        <n v="139.6"/>
        <n v="274.92"/>
        <n v="349.88"/>
        <n v="158.16"/>
        <n v="33.68"/>
        <n v="74.36"/>
        <n v="81.3"/>
        <n v="9.58"/>
        <n v="187.08"/>
        <n v="28.12"/>
        <n v="3.94"/>
        <n v="84.3"/>
        <n v="175.48000000000002"/>
        <n v="7912.59"/>
        <n v="1088.96"/>
        <n v="506.34999999999997"/>
        <n v="1366.53"/>
        <n v="779"/>
        <n v="2563.73"/>
        <n v="978.26"/>
        <n v="2123.39"/>
        <n v="410.96"/>
        <n v="697.83999999999992"/>
        <n v="696.96"/>
        <n v="493.68"/>
        <n v="592.44999999999993"/>
        <n v="409.85999999999996"/>
        <n v="387.85999999999996"/>
        <n v="377.96"/>
        <n v="2265.12"/>
        <n v="3305.12"/>
        <n v="1480.96"/>
        <n v="303.68"/>
        <n v="509.2"/>
        <n v="535.67999999999995"/>
        <n v="297.36"/>
        <n v="1012.14"/>
        <n v="1051.6200000000001"/>
        <n v="421.95000000000005"/>
        <n v="489.12"/>
        <n v="81.239999999999995"/>
        <n v="229.44"/>
        <n v="323.96999999999997"/>
        <n v="122.85000000000001"/>
        <n v="47.25"/>
        <n v="137.28"/>
        <n v="400.18"/>
        <n v="99.51"/>
        <n v="101.01"/>
        <n v="509.46"/>
        <n v="218.54999999999998"/>
        <n v="234.78000000000003"/>
        <n v="413.5"/>
        <n v="214.26"/>
        <n v="1350.08"/>
        <n v="1349.4"/>
        <n v="32.799999999999997"/>
        <n v="22.15"/>
        <n v="687.2"/>
        <n v="1409.16"/>
        <n v="1109.0999999999999"/>
        <n v="84.7"/>
        <n v="763"/>
        <n v="920.19999999999993"/>
        <n v="250.7"/>
        <n v="111.15"/>
        <n v="37.200000000000003"/>
        <n v="894.63"/>
        <n v="501.71"/>
        <n v="1959"/>
        <n v="1005"/>
        <n v="73.98"/>
        <n v="362.15999999999997"/>
        <n v="395.15999999999997"/>
        <n v="893.88000000000011"/>
        <n v="3391.5"/>
        <n v="115.84"/>
        <n v="60.57"/>
        <n v="246.98"/>
        <n v="30.62"/>
        <n v="112.84"/>
        <n v="105.36"/>
        <n v="322.48"/>
        <n v="132.88"/>
        <n v="57.3"/>
        <n v="826.84"/>
        <n v="907.19999999999993"/>
        <n v="190"/>
        <n v="148.9"/>
        <n v="71.5"/>
        <n v="119.85"/>
        <n v="700"/>
        <n v="169.45"/>
        <n v="709.05"/>
        <n v="490.05"/>
        <n v="198.05"/>
        <n v="207.65"/>
        <n v="165.15"/>
        <n v="151.44999999999999"/>
        <n v="8124.95"/>
        <n v="100.3"/>
        <n v="1274.1500000000001"/>
        <n v="176.95"/>
        <n v="642.69999999999993"/>
        <n v="861.3"/>
        <n v="79.2"/>
        <n v="1881"/>
        <n v="568.4"/>
        <n v="1496.44"/>
        <n v="358.76"/>
        <n v="162.16"/>
        <n v="267.8"/>
        <n v="327.39999999999998"/>
        <n v="596.76"/>
        <n v="166"/>
        <n v="80.72"/>
        <n v="264.20000000000005"/>
        <n v="559.85"/>
        <n v="243.6"/>
        <n v="975"/>
        <n v="177.15"/>
        <n v="1028.95"/>
        <n v="1186.4000000000001"/>
        <n v="323.54999999999995"/>
        <n v="93.9"/>
        <n v="242.75"/>
        <n v="1587.4"/>
        <n v="65.25"/>
        <n v="213.1"/>
        <n v="501.3"/>
        <n v="118.80000000000001"/>
        <n v="232.7"/>
        <n v="187.26"/>
        <n v="41.86"/>
        <n v="87.16"/>
        <n v="137.68"/>
        <n v="104.22"/>
        <n v="158.69999999999999"/>
        <n v="173.44"/>
        <n v="576.32000000000005"/>
        <n v="539.22"/>
        <n v="14.56"/>
        <n v="83.54"/>
        <n v="52.18"/>
        <n v="73.34"/>
        <n v="329.24"/>
        <n v="144.36000000000001"/>
        <n v="594.14"/>
        <n v="273.04000000000002"/>
        <n v="259.36"/>
        <n v="1870.5500000000002"/>
        <n v="849.05"/>
        <n v="568.15"/>
        <n v="742.25"/>
        <n v="831.7"/>
        <n v="173.15"/>
        <n v="171.05"/>
        <n v="327.29999999999995"/>
        <n v="1391.9"/>
        <n v="346.85"/>
        <n v="14580.35"/>
        <n v="268.15000000000003"/>
        <n v="783.34999999999991"/>
        <n v="235.5"/>
        <n v="759.9"/>
        <n v="6594.4000000000005"/>
        <n v="109.39999999999999"/>
        <n v="209.05"/>
        <n v="6289.0499999999993"/>
        <n v="110.95"/>
        <n v="270.05"/>
        <n v="315.45000000000005"/>
        <n v="394.79999999999995"/>
        <n v="1240.5"/>
        <n v="241.20000000000002"/>
        <n v="618.40000000000009"/>
        <n v="504"/>
        <n v="56.489999999999995"/>
        <n v="24.93"/>
        <n v="35.94"/>
        <n v="933.96"/>
        <n v="216.36"/>
        <n v="670.56"/>
        <n v="589.91999999999996"/>
        <n v="19.760000000000002"/>
        <n v="167.32"/>
        <n v="74.58"/>
        <n v="17.38"/>
        <n v="1825.6"/>
        <n v="6.62"/>
        <n v="124.06"/>
        <n v="24.04"/>
        <n v="170.06"/>
        <n v="59.82"/>
        <n v="1894.66"/>
        <n v="561.70000000000005"/>
        <n v="624.88"/>
        <n v="748.48"/>
        <n v="112.2"/>
        <n v="133.56"/>
        <n v="153.30000000000001"/>
        <n v="117.02"/>
        <n v="348.14"/>
        <n v="224.34"/>
        <n v="25.94"/>
        <n v="185"/>
        <n v="221.56"/>
        <n v="145.16"/>
        <n v="251.48"/>
        <n v="480.59999999999997"/>
        <n v="4716.6000000000004"/>
        <n v="301.08"/>
        <n v="3481.9800000000005"/>
        <n v="185.39999999999998"/>
        <n v="419.93999999999994"/>
        <n v="828.18000000000006"/>
        <n v="393.84000000000003"/>
        <n v="986.87999999999988"/>
        <n v="455.82"/>
        <n v="880.26"/>
        <n v="776.64"/>
        <n v="283.26"/>
        <n v="272.95999999999998"/>
        <n v="1567.2"/>
        <n v="423.6"/>
        <n v="259.12"/>
        <n v="270.48"/>
        <n v="3294.8"/>
        <n v="597.67999999999995"/>
        <n v="1392.24"/>
        <n v="364"/>
        <n v="534.16"/>
        <n v="332"/>
        <n v="162.72"/>
        <n v="537.67999999999995"/>
        <n v="104.48"/>
        <n v="719.04"/>
        <n v="119.28"/>
        <n v="33.18"/>
        <n v="33.599999999999994"/>
        <n v="2106.75"/>
        <n v="1678.2599999999998"/>
        <n v="92.73"/>
        <n v="295.04999999999995"/>
        <n v="316.40999999999997"/>
        <n v="248.04000000000002"/>
        <n v="186.27"/>
        <n v="92.58"/>
        <n v="213.87"/>
        <n v="44.01"/>
        <n v="146.28"/>
        <n v="173.19"/>
        <n v="263.31"/>
        <n v="227.82"/>
        <n v="392.73"/>
        <n v="1410.81"/>
        <n v="154.56"/>
        <n v="55.949999999999996"/>
        <n v="186.87"/>
        <n v="13966.560000000001"/>
        <n v="3141.84"/>
        <n v="138.72"/>
        <n v="732"/>
        <n v="4088.16"/>
        <n v="8730.24"/>
        <n v="762"/>
        <n v="6382.32"/>
        <n v="1670.88"/>
        <n v="5500.32"/>
        <n v="2687.52"/>
        <n v="2806.32"/>
        <n v="859.44"/>
        <n v="5927.5199999999995"/>
        <n v="24955.919999999998"/>
        <n v="2009.7599999999998"/>
        <n v="419.28"/>
        <n v="544.56000000000006"/>
        <n v="7021.5"/>
        <n v="2967.6"/>
        <n v="9032.6999999999989"/>
        <n v="16746.82"/>
        <n v="3424.88"/>
        <n v="8909.2800000000007"/>
        <n v="631913.96"/>
        <n v="43152.6"/>
        <n v="14749.9"/>
        <n v="4100.16"/>
        <n v="15009.6"/>
        <n v="21940"/>
        <n v="49015.22"/>
        <n v="508.48"/>
        <n v="461.76"/>
        <n v="686.24"/>
        <n v="287.36"/>
        <n v="304.64"/>
        <n v="108.8"/>
        <n v="990.56"/>
        <n v="998.72"/>
        <n v="280.95999999999998"/>
        <n v="281.44"/>
        <n v="16.48"/>
        <n v="82.4"/>
        <n v="198.24"/>
        <n v="168.96"/>
        <n v="8.8800000000000008"/>
        <n v="13.61"/>
        <n v="82.7"/>
        <n v="67.56"/>
        <n v="8.44"/>
        <n v="77.38"/>
        <n v="111.91"/>
        <n v="10.81"/>
        <n v="18.89"/>
        <n v="161.61000000000001"/>
        <n v="9.6999999999999993"/>
        <n v="65.86"/>
        <n v="164.3"/>
        <n v="11.22"/>
        <n v="356.95000000000005"/>
        <n v="150.81"/>
        <n v="204.05"/>
        <n v="2527.25"/>
        <n v="86.460000000000008"/>
        <n v="2117.83"/>
        <n v="197.78"/>
        <n v="585.53"/>
        <n v="219.67"/>
        <n v="49.169999999999995"/>
        <n v="708.29"/>
        <n v="678.58999999999992"/>
        <n v="814.88"/>
        <n v="4440.1499999999996"/>
        <n v="57.33"/>
        <n v="317.25"/>
        <n v="133.92000000000002"/>
        <n v="33.03"/>
        <n v="63.179999999999993"/>
        <n v="21.599999999999998"/>
        <n v="642.87000000000012"/>
        <n v="95.22"/>
        <n v="324.45"/>
        <n v="370.98"/>
        <n v="315.63"/>
        <n v="2848.14"/>
        <n v="192.42"/>
        <n v="2713.71"/>
        <n v="1350.82"/>
        <n v="1494.98"/>
        <n v="138.04"/>
        <n v="173.39999999999998"/>
        <n v="216.07000000000002"/>
        <n v="317.89999999999998"/>
        <n v="410.21"/>
        <n v="398.95"/>
        <n v="14964.970000000001"/>
        <n v="951.95"/>
        <n v="289.93"/>
        <n v="7794.93"/>
        <n v="9874.2099999999991"/>
        <n v="4755.8"/>
        <n v="808.96"/>
        <n v="1708.77"/>
        <n v="3505.23"/>
        <n v="8441.94"/>
        <n v="551.42000000000007"/>
        <n v="7933.18"/>
        <n v="323.11"/>
        <n v="4570.1500000000005"/>
        <n v="1627.78"/>
        <n v="1079.47"/>
        <n v="314.58"/>
        <n v="14982.73"/>
        <n v="693.84"/>
        <n v="721.77"/>
        <n v="722.26"/>
        <n v="2233.42"/>
        <n v="1125.04"/>
        <n v="7718.4800000000005"/>
        <n v="520.87"/>
        <n v="1193.6399999999999"/>
        <n v="6646.36"/>
        <n v="1007.9300000000001"/>
        <n v="13667.57"/>
        <n v="362.6"/>
        <n v="1275.96"/>
        <n v="5506.13"/>
        <n v="566.93000000000006"/>
        <n v="4905.88"/>
        <n v="4540.83"/>
        <n v="882.49000000000012"/>
        <n v="829.56999999999994"/>
        <n v="762.66"/>
        <n v="256.68"/>
        <n v="143.1"/>
        <n v="463.5"/>
        <n v="479.52"/>
        <n v="132.29999999999998"/>
        <n v="340.74"/>
        <m/>
      </sharedItems>
    </cacheField>
    <cacheField name="Month" numFmtId="0">
      <sharedItems containsString="0" containsBlank="1" containsNumber="1" containsInteger="1" minValue="1" maxValue="12"/>
    </cacheField>
    <cacheField name="large values for doldays" numFmtId="0">
      <sharedItems containsString="0" containsBlank="1" containsNumber="1" containsInteger="1" minValue="0" maxValue="1" count="3">
        <n v="0"/>
        <n v="1"/>
        <m/>
      </sharedItems>
    </cacheField>
    <cacheField name="large average number of days late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s v="454"/>
    <x v="0"/>
    <s v="SAC"/>
    <x v="0"/>
    <n v="1"/>
    <s v="91319"/>
    <s v="2001-01-09"/>
    <n v="503.5"/>
    <s v="2001-01-10"/>
    <x v="0"/>
    <n v="1"/>
    <x v="0"/>
    <x v="0"/>
  </r>
  <r>
    <s v="454"/>
    <x v="0"/>
    <s v="SAC"/>
    <x v="0"/>
    <n v="34"/>
    <s v="72132"/>
    <s v="2000-05-05"/>
    <n v="1044.51"/>
    <s v="2000-06-08"/>
    <x v="0"/>
    <n v="5"/>
    <x v="0"/>
    <x v="0"/>
  </r>
  <r>
    <s v="454"/>
    <x v="0"/>
    <s v="RET"/>
    <x v="1"/>
    <n v="36"/>
    <s v="74537"/>
    <s v="2000-06-05"/>
    <n v="1044.51"/>
    <s v="2000-07-11"/>
    <x v="1"/>
    <n v="6"/>
    <x v="0"/>
    <x v="0"/>
  </r>
  <r>
    <s v="454"/>
    <x v="0"/>
    <s v="RET"/>
    <x v="0"/>
    <n v="29"/>
    <s v="91307"/>
    <s v="2001-01-09"/>
    <n v="25"/>
    <s v="2001-02-07"/>
    <x v="0"/>
    <n v="1"/>
    <x v="0"/>
    <x v="0"/>
  </r>
  <r>
    <s v="454"/>
    <x v="0"/>
    <s v="RET"/>
    <x v="0"/>
    <n v="29"/>
    <s v="91309"/>
    <s v="2001-01-09"/>
    <n v="574.16999999999996"/>
    <s v="2001-02-07"/>
    <x v="0"/>
    <n v="1"/>
    <x v="0"/>
    <x v="0"/>
  </r>
  <r>
    <s v="454"/>
    <x v="0"/>
    <s v="SAC"/>
    <x v="2"/>
    <n v="91"/>
    <s v="87347"/>
    <s v="2000-11-08"/>
    <n v="25"/>
    <s v="2001-02-07"/>
    <x v="2"/>
    <n v="11"/>
    <x v="0"/>
    <x v="1"/>
  </r>
  <r>
    <s v="454"/>
    <x v="0"/>
    <s v="SAC"/>
    <x v="3"/>
    <n v="84"/>
    <s v="87811"/>
    <s v="2000-11-15"/>
    <n v="574.16999999999996"/>
    <s v="2001-02-07"/>
    <x v="3"/>
    <n v="11"/>
    <x v="0"/>
    <x v="1"/>
  </r>
  <r>
    <s v="454"/>
    <x v="0"/>
    <s v="SAL"/>
    <x v="0"/>
    <n v="37"/>
    <s v="90973"/>
    <s v="2001-01-03"/>
    <n v="69.930000000000007"/>
    <s v="2001-02-09"/>
    <x v="0"/>
    <n v="1"/>
    <x v="0"/>
    <x v="0"/>
  </r>
  <r>
    <s v="454"/>
    <x v="0"/>
    <s v="RET"/>
    <x v="0"/>
    <n v="31"/>
    <s v="91304"/>
    <s v="2001-01-09"/>
    <n v="1258.75"/>
    <s v="2001-02-09"/>
    <x v="0"/>
    <n v="1"/>
    <x v="0"/>
    <x v="0"/>
  </r>
  <r>
    <s v="454"/>
    <x v="0"/>
    <s v="SAL"/>
    <x v="0"/>
    <n v="31"/>
    <s v="91305"/>
    <s v="2001-01-09"/>
    <n v="1086.5"/>
    <s v="2001-02-09"/>
    <x v="0"/>
    <n v="1"/>
    <x v="0"/>
    <x v="0"/>
  </r>
  <r>
    <s v="454"/>
    <x v="0"/>
    <s v="RET"/>
    <x v="0"/>
    <n v="31"/>
    <s v="91334"/>
    <s v="2001-01-09"/>
    <n v="69.930000000000007"/>
    <s v="2001-02-09"/>
    <x v="0"/>
    <n v="1"/>
    <x v="0"/>
    <x v="0"/>
  </r>
  <r>
    <s v="454"/>
    <x v="0"/>
    <s v="SAL"/>
    <x v="0"/>
    <n v="25"/>
    <s v="91708"/>
    <s v="2001-01-15"/>
    <n v="72.33"/>
    <s v="2001-02-09"/>
    <x v="0"/>
    <n v="1"/>
    <x v="0"/>
    <x v="0"/>
  </r>
  <r>
    <s v="454"/>
    <x v="0"/>
    <s v="RET"/>
    <x v="0"/>
    <n v="24"/>
    <s v="91782"/>
    <s v="2001-01-16"/>
    <n v="35.630000000000003"/>
    <s v="2001-02-09"/>
    <x v="0"/>
    <n v="1"/>
    <x v="0"/>
    <x v="0"/>
  </r>
  <r>
    <s v="454"/>
    <x v="0"/>
    <s v="SAC"/>
    <x v="4"/>
    <n v="108"/>
    <s v="86111"/>
    <s v="2000-10-24"/>
    <n v="1258.75"/>
    <s v="2001-02-09"/>
    <x v="4"/>
    <n v="10"/>
    <x v="1"/>
    <x v="1"/>
  </r>
  <r>
    <s v="454"/>
    <x v="0"/>
    <s v="SAC"/>
    <x v="4"/>
    <n v="108"/>
    <s v="86115"/>
    <s v="2000-10-24"/>
    <n v="5021.09"/>
    <s v="2001-02-09"/>
    <x v="5"/>
    <n v="10"/>
    <x v="1"/>
    <x v="1"/>
  </r>
  <r>
    <s v="454"/>
    <x v="0"/>
    <s v="SAL"/>
    <x v="4"/>
    <n v="106"/>
    <s v="86302"/>
    <s v="2000-10-26"/>
    <n v="42.34"/>
    <s v="2001-02-09"/>
    <x v="6"/>
    <n v="10"/>
    <x v="0"/>
    <x v="1"/>
  </r>
  <r>
    <s v="454"/>
    <x v="0"/>
    <s v="SAL"/>
    <x v="4"/>
    <n v="102"/>
    <s v="86507"/>
    <s v="2000-10-30"/>
    <n v="12.91"/>
    <s v="2001-02-09"/>
    <x v="7"/>
    <n v="10"/>
    <x v="0"/>
    <x v="1"/>
  </r>
  <r>
    <s v="454"/>
    <x v="0"/>
    <s v="SAL"/>
    <x v="4"/>
    <n v="100"/>
    <s v="86733"/>
    <s v="2000-11-01"/>
    <n v="63.35"/>
    <s v="2001-02-09"/>
    <x v="8"/>
    <n v="11"/>
    <x v="0"/>
    <x v="1"/>
  </r>
  <r>
    <s v="454"/>
    <x v="0"/>
    <s v="SAL"/>
    <x v="4"/>
    <n v="100"/>
    <s v="86735"/>
    <s v="2000-11-01"/>
    <n v="307.64999999999998"/>
    <s v="2001-02-09"/>
    <x v="9"/>
    <n v="11"/>
    <x v="0"/>
    <x v="1"/>
  </r>
  <r>
    <s v="454"/>
    <x v="0"/>
    <s v="SAL"/>
    <x v="4"/>
    <n v="98"/>
    <s v="86962"/>
    <s v="2000-11-03"/>
    <n v="254.33"/>
    <s v="2001-02-09"/>
    <x v="10"/>
    <n v="11"/>
    <x v="0"/>
    <x v="1"/>
  </r>
  <r>
    <s v="454"/>
    <x v="0"/>
    <s v="SAL"/>
    <x v="4"/>
    <n v="91"/>
    <s v="87462"/>
    <s v="2000-11-10"/>
    <n v="29.84"/>
    <s v="2001-02-09"/>
    <x v="11"/>
    <n v="11"/>
    <x v="0"/>
    <x v="1"/>
  </r>
  <r>
    <s v="454"/>
    <x v="0"/>
    <s v="SAL"/>
    <x v="4"/>
    <n v="87"/>
    <s v="87716"/>
    <s v="2000-11-14"/>
    <n v="16.170000000000002"/>
    <s v="2001-02-09"/>
    <x v="12"/>
    <n v="11"/>
    <x v="0"/>
    <x v="1"/>
  </r>
  <r>
    <s v="454"/>
    <x v="0"/>
    <s v="RET"/>
    <x v="4"/>
    <n v="85"/>
    <s v="87920"/>
    <s v="2000-11-16"/>
    <n v="44.86"/>
    <s v="2001-02-09"/>
    <x v="13"/>
    <n v="11"/>
    <x v="0"/>
    <x v="1"/>
  </r>
  <r>
    <s v="454"/>
    <x v="0"/>
    <s v="SAL"/>
    <x v="4"/>
    <n v="85"/>
    <s v="87921"/>
    <s v="2000-11-16"/>
    <n v="58.4"/>
    <s v="2001-02-09"/>
    <x v="14"/>
    <n v="11"/>
    <x v="0"/>
    <x v="1"/>
  </r>
  <r>
    <s v="454"/>
    <x v="0"/>
    <s v="SAL"/>
    <x v="4"/>
    <n v="85"/>
    <s v="87960"/>
    <s v="2000-11-16"/>
    <n v="7.12"/>
    <s v="2001-02-09"/>
    <x v="15"/>
    <n v="11"/>
    <x v="0"/>
    <x v="1"/>
  </r>
  <r>
    <s v="454"/>
    <x v="0"/>
    <s v="SAL"/>
    <x v="4"/>
    <n v="81"/>
    <s v="88198"/>
    <s v="2000-11-20"/>
    <n v="29.71"/>
    <s v="2001-02-09"/>
    <x v="16"/>
    <n v="11"/>
    <x v="0"/>
    <x v="1"/>
  </r>
  <r>
    <s v="454"/>
    <x v="0"/>
    <s v="SAL"/>
    <x v="4"/>
    <n v="81"/>
    <s v="88222"/>
    <s v="2000-11-20"/>
    <n v="16.079999999999998"/>
    <s v="2001-02-09"/>
    <x v="17"/>
    <n v="11"/>
    <x v="0"/>
    <x v="1"/>
  </r>
  <r>
    <s v="454"/>
    <x v="0"/>
    <s v="SAL"/>
    <x v="4"/>
    <n v="79"/>
    <s v="88370"/>
    <s v="2000-11-22"/>
    <n v="9.89"/>
    <s v="2001-02-09"/>
    <x v="18"/>
    <n v="11"/>
    <x v="0"/>
    <x v="1"/>
  </r>
  <r>
    <s v="454"/>
    <x v="0"/>
    <s v="RET"/>
    <x v="4"/>
    <n v="79"/>
    <s v="88371"/>
    <s v="2000-11-22"/>
    <n v="5.18"/>
    <s v="2001-02-09"/>
    <x v="19"/>
    <n v="11"/>
    <x v="0"/>
    <x v="1"/>
  </r>
  <r>
    <s v="454"/>
    <x v="0"/>
    <s v="RET"/>
    <x v="4"/>
    <n v="76"/>
    <s v="88475"/>
    <s v="2000-11-25"/>
    <n v="92.53"/>
    <s v="2001-02-09"/>
    <x v="20"/>
    <n v="11"/>
    <x v="0"/>
    <x v="1"/>
  </r>
  <r>
    <s v="454"/>
    <x v="0"/>
    <s v="SAL"/>
    <x v="4"/>
    <n v="76"/>
    <s v="88476"/>
    <s v="2000-11-25"/>
    <n v="5.28"/>
    <s v="2001-02-09"/>
    <x v="21"/>
    <n v="11"/>
    <x v="0"/>
    <x v="1"/>
  </r>
  <r>
    <s v="454"/>
    <x v="0"/>
    <s v="SAL"/>
    <x v="5"/>
    <n v="74"/>
    <s v="88602"/>
    <s v="2000-11-27"/>
    <n v="52.99"/>
    <s v="2001-02-09"/>
    <x v="22"/>
    <n v="11"/>
    <x v="0"/>
    <x v="1"/>
  </r>
  <r>
    <s v="454"/>
    <x v="0"/>
    <s v="RET"/>
    <x v="5"/>
    <n v="70"/>
    <s v="88986"/>
    <s v="2000-12-01"/>
    <n v="4869.6400000000003"/>
    <s v="2001-02-09"/>
    <x v="23"/>
    <n v="12"/>
    <x v="1"/>
    <x v="1"/>
  </r>
  <r>
    <s v="454"/>
    <x v="0"/>
    <s v="SAL"/>
    <x v="5"/>
    <n v="64"/>
    <s v="89462"/>
    <s v="2000-12-07"/>
    <n v="10.41"/>
    <s v="2001-02-09"/>
    <x v="24"/>
    <n v="12"/>
    <x v="0"/>
    <x v="1"/>
  </r>
  <r>
    <s v="454"/>
    <x v="0"/>
    <s v="RET"/>
    <x v="5"/>
    <n v="64"/>
    <s v="89468"/>
    <s v="2000-12-07"/>
    <n v="5021.09"/>
    <s v="2001-02-09"/>
    <x v="25"/>
    <n v="12"/>
    <x v="1"/>
    <x v="1"/>
  </r>
  <r>
    <s v="454"/>
    <x v="0"/>
    <s v="SAL"/>
    <x v="5"/>
    <n v="64"/>
    <s v="89470"/>
    <s v="2000-12-07"/>
    <n v="4409.6000000000004"/>
    <s v="2001-02-09"/>
    <x v="26"/>
    <n v="12"/>
    <x v="1"/>
    <x v="1"/>
  </r>
  <r>
    <s v="454"/>
    <x v="0"/>
    <s v="SAL"/>
    <x v="5"/>
    <n v="64"/>
    <s v="89483"/>
    <s v="2000-12-07"/>
    <n v="63.49"/>
    <s v="2001-02-09"/>
    <x v="27"/>
    <n v="12"/>
    <x v="0"/>
    <x v="1"/>
  </r>
  <r>
    <s v="454"/>
    <x v="0"/>
    <s v="SAL"/>
    <x v="5"/>
    <n v="60"/>
    <s v="89679"/>
    <s v="2000-12-11"/>
    <n v="30.75"/>
    <s v="2001-02-09"/>
    <x v="28"/>
    <n v="12"/>
    <x v="0"/>
    <x v="1"/>
  </r>
  <r>
    <s v="454"/>
    <x v="0"/>
    <s v="SAL"/>
    <x v="5"/>
    <n v="59"/>
    <s v="89741"/>
    <s v="2000-12-12"/>
    <n v="11.63"/>
    <s v="2001-02-09"/>
    <x v="29"/>
    <n v="12"/>
    <x v="0"/>
    <x v="1"/>
  </r>
  <r>
    <s v="454"/>
    <x v="0"/>
    <s v="SAL"/>
    <x v="5"/>
    <n v="58"/>
    <s v="89834"/>
    <s v="2000-12-13"/>
    <n v="25.9"/>
    <s v="2001-02-09"/>
    <x v="30"/>
    <n v="12"/>
    <x v="0"/>
    <x v="1"/>
  </r>
  <r>
    <s v="454"/>
    <x v="0"/>
    <s v="SAL"/>
    <x v="5"/>
    <n v="56"/>
    <s v="90037"/>
    <s v="2000-12-15"/>
    <n v="6.83"/>
    <s v="2001-02-09"/>
    <x v="31"/>
    <n v="12"/>
    <x v="0"/>
    <x v="1"/>
  </r>
  <r>
    <s v="454"/>
    <x v="0"/>
    <s v="SAL"/>
    <x v="5"/>
    <n v="55"/>
    <s v="90115"/>
    <s v="2000-12-16"/>
    <n v="12.66"/>
    <s v="2001-02-09"/>
    <x v="32"/>
    <n v="12"/>
    <x v="0"/>
    <x v="1"/>
  </r>
  <r>
    <s v="454"/>
    <x v="0"/>
    <s v="SAL"/>
    <x v="5"/>
    <n v="55"/>
    <s v="90120"/>
    <s v="2000-12-16"/>
    <n v="63.54"/>
    <s v="2001-02-09"/>
    <x v="33"/>
    <n v="12"/>
    <x v="0"/>
    <x v="1"/>
  </r>
  <r>
    <s v="454"/>
    <x v="0"/>
    <s v="SAL"/>
    <x v="5"/>
    <n v="53"/>
    <s v="90202"/>
    <s v="2000-12-18"/>
    <n v="4.7"/>
    <s v="2001-02-09"/>
    <x v="34"/>
    <n v="12"/>
    <x v="0"/>
    <x v="1"/>
  </r>
  <r>
    <s v="454"/>
    <x v="0"/>
    <s v="RET"/>
    <x v="5"/>
    <n v="52"/>
    <s v="90228"/>
    <s v="2000-12-19"/>
    <n v="21.18"/>
    <s v="2001-02-09"/>
    <x v="35"/>
    <n v="12"/>
    <x v="0"/>
    <x v="1"/>
  </r>
  <r>
    <s v="454"/>
    <x v="0"/>
    <s v="SAL"/>
    <x v="5"/>
    <n v="52"/>
    <s v="90230"/>
    <s v="2000-12-19"/>
    <n v="44.86"/>
    <s v="2001-02-09"/>
    <x v="36"/>
    <n v="12"/>
    <x v="0"/>
    <x v="1"/>
  </r>
  <r>
    <s v="454"/>
    <x v="0"/>
    <s v="SAL"/>
    <x v="0"/>
    <n v="40"/>
    <s v="71572"/>
    <s v="2000-04-29"/>
    <n v="7.8"/>
    <s v="2000-06-08"/>
    <x v="0"/>
    <n v="4"/>
    <x v="0"/>
    <x v="0"/>
  </r>
  <r>
    <s v="454"/>
    <x v="0"/>
    <s v="SAL"/>
    <x v="0"/>
    <n v="36"/>
    <s v="71873"/>
    <s v="2000-05-03"/>
    <n v="127.2"/>
    <s v="2000-06-08"/>
    <x v="0"/>
    <n v="5"/>
    <x v="0"/>
    <x v="0"/>
  </r>
  <r>
    <s v="454"/>
    <x v="0"/>
    <s v="SAL"/>
    <x v="0"/>
    <n v="30"/>
    <s v="72382"/>
    <s v="2000-05-09"/>
    <n v="60.05"/>
    <s v="2000-06-08"/>
    <x v="0"/>
    <n v="5"/>
    <x v="0"/>
    <x v="0"/>
  </r>
  <r>
    <s v="454"/>
    <x v="0"/>
    <s v="SAL"/>
    <x v="0"/>
    <n v="15"/>
    <s v="73646"/>
    <s v="2000-05-24"/>
    <n v="10.43"/>
    <s v="2000-06-08"/>
    <x v="0"/>
    <n v="5"/>
    <x v="0"/>
    <x v="0"/>
  </r>
  <r>
    <s v="454"/>
    <x v="0"/>
    <s v="SAL"/>
    <x v="0"/>
    <n v="45"/>
    <s v="76398"/>
    <s v="2000-06-26"/>
    <n v="44.9"/>
    <s v="2000-08-10"/>
    <x v="0"/>
    <n v="6"/>
    <x v="0"/>
    <x v="0"/>
  </r>
  <r>
    <s v="454"/>
    <x v="0"/>
    <s v="SAL"/>
    <x v="0"/>
    <n v="36"/>
    <s v="77067"/>
    <s v="2000-07-05"/>
    <n v="31.77"/>
    <s v="2000-08-10"/>
    <x v="0"/>
    <n v="7"/>
    <x v="0"/>
    <x v="0"/>
  </r>
  <r>
    <s v="454"/>
    <x v="0"/>
    <s v="SAL"/>
    <x v="0"/>
    <n v="31"/>
    <s v="77389"/>
    <s v="2000-07-10"/>
    <n v="21.18"/>
    <s v="2000-08-10"/>
    <x v="0"/>
    <n v="7"/>
    <x v="0"/>
    <x v="0"/>
  </r>
  <r>
    <s v="454"/>
    <x v="0"/>
    <s v="SAL"/>
    <x v="0"/>
    <n v="27"/>
    <s v="77861"/>
    <s v="2000-07-14"/>
    <n v="32.299999999999997"/>
    <s v="2000-08-10"/>
    <x v="0"/>
    <n v="7"/>
    <x v="0"/>
    <x v="0"/>
  </r>
  <r>
    <s v="454"/>
    <x v="0"/>
    <s v="SAL"/>
    <x v="0"/>
    <n v="20"/>
    <s v="78412"/>
    <s v="2000-07-21"/>
    <n v="66.67"/>
    <s v="2000-08-10"/>
    <x v="0"/>
    <n v="7"/>
    <x v="0"/>
    <x v="0"/>
  </r>
  <r>
    <s v="454"/>
    <x v="0"/>
    <s v="SAL"/>
    <x v="0"/>
    <n v="17"/>
    <s v="78556"/>
    <s v="2000-07-24"/>
    <n v="31.55"/>
    <s v="2000-08-10"/>
    <x v="0"/>
    <n v="7"/>
    <x v="0"/>
    <x v="0"/>
  </r>
  <r>
    <s v="454"/>
    <x v="0"/>
    <s v="SAL"/>
    <x v="6"/>
    <n v="70"/>
    <s v="78965"/>
    <s v="2000-07-28"/>
    <n v="4.42"/>
    <s v="2000-10-06"/>
    <x v="37"/>
    <n v="7"/>
    <x v="0"/>
    <x v="1"/>
  </r>
  <r>
    <s v="454"/>
    <x v="0"/>
    <s v="SAL"/>
    <x v="6"/>
    <n v="66"/>
    <s v="79184"/>
    <s v="2000-08-01"/>
    <n v="42.82"/>
    <s v="2000-10-06"/>
    <x v="38"/>
    <n v="8"/>
    <x v="0"/>
    <x v="1"/>
  </r>
  <r>
    <s v="454"/>
    <x v="0"/>
    <s v="SAL"/>
    <x v="6"/>
    <n v="65"/>
    <s v="79355"/>
    <s v="2000-08-02"/>
    <n v="137.59"/>
    <s v="2000-10-06"/>
    <x v="39"/>
    <n v="8"/>
    <x v="0"/>
    <x v="1"/>
  </r>
  <r>
    <s v="454"/>
    <x v="0"/>
    <s v="SAL"/>
    <x v="6"/>
    <n v="65"/>
    <s v="79356"/>
    <s v="2000-08-02"/>
    <n v="35.78"/>
    <s v="2000-10-06"/>
    <x v="40"/>
    <n v="8"/>
    <x v="0"/>
    <x v="1"/>
  </r>
  <r>
    <s v="454"/>
    <x v="0"/>
    <s v="RET"/>
    <x v="6"/>
    <n v="58"/>
    <s v="79861"/>
    <s v="2000-08-09"/>
    <n v="14.8"/>
    <s v="2000-10-06"/>
    <x v="41"/>
    <n v="8"/>
    <x v="0"/>
    <x v="1"/>
  </r>
  <r>
    <s v="454"/>
    <x v="0"/>
    <s v="SAL"/>
    <x v="6"/>
    <n v="58"/>
    <s v="79863"/>
    <s v="2000-08-09"/>
    <n v="96.06"/>
    <s v="2000-10-06"/>
    <x v="42"/>
    <n v="8"/>
    <x v="0"/>
    <x v="1"/>
  </r>
  <r>
    <s v="454"/>
    <x v="0"/>
    <s v="SAL"/>
    <x v="6"/>
    <n v="52"/>
    <s v="80305"/>
    <s v="2000-08-15"/>
    <n v="27.08"/>
    <s v="2000-10-06"/>
    <x v="43"/>
    <n v="8"/>
    <x v="0"/>
    <x v="1"/>
  </r>
  <r>
    <s v="454"/>
    <x v="0"/>
    <s v="SAL"/>
    <x v="6"/>
    <n v="51"/>
    <s v="80383"/>
    <s v="2000-08-16"/>
    <n v="13.61"/>
    <s v="2000-10-06"/>
    <x v="44"/>
    <n v="8"/>
    <x v="0"/>
    <x v="1"/>
  </r>
  <r>
    <s v="454"/>
    <x v="0"/>
    <s v="SAL"/>
    <x v="6"/>
    <n v="44"/>
    <s v="80937"/>
    <s v="2000-08-23"/>
    <n v="121.9"/>
    <s v="2000-10-06"/>
    <x v="45"/>
    <n v="8"/>
    <x v="0"/>
    <x v="1"/>
  </r>
  <r>
    <s v="454"/>
    <x v="0"/>
    <s v="SAL"/>
    <x v="6"/>
    <n v="44"/>
    <s v="81021"/>
    <s v="2000-08-23"/>
    <n v="22.08"/>
    <s v="2000-10-06"/>
    <x v="46"/>
    <n v="8"/>
    <x v="0"/>
    <x v="1"/>
  </r>
  <r>
    <s v="454"/>
    <x v="0"/>
    <s v="SAL"/>
    <x v="7"/>
    <n v="55"/>
    <s v="81192"/>
    <s v="2000-08-26"/>
    <n v="98.58"/>
    <s v="2000-10-20"/>
    <x v="47"/>
    <n v="8"/>
    <x v="0"/>
    <x v="0"/>
  </r>
  <r>
    <s v="454"/>
    <x v="0"/>
    <s v="SAL"/>
    <x v="7"/>
    <n v="52"/>
    <s v="81375"/>
    <s v="2000-08-29"/>
    <n v="64.58"/>
    <s v="2000-10-20"/>
    <x v="48"/>
    <n v="8"/>
    <x v="0"/>
    <x v="0"/>
  </r>
  <r>
    <s v="454"/>
    <x v="0"/>
    <s v="SAL"/>
    <x v="7"/>
    <n v="48"/>
    <s v="81736"/>
    <s v="2000-09-02"/>
    <n v="114.72"/>
    <s v="2000-10-20"/>
    <x v="49"/>
    <n v="9"/>
    <x v="0"/>
    <x v="0"/>
  </r>
  <r>
    <s v="454"/>
    <x v="0"/>
    <s v="SAL"/>
    <x v="7"/>
    <n v="46"/>
    <s v="81822"/>
    <s v="2000-09-04"/>
    <n v="29.64"/>
    <s v="2000-10-20"/>
    <x v="50"/>
    <n v="9"/>
    <x v="0"/>
    <x v="0"/>
  </r>
  <r>
    <s v="454"/>
    <x v="0"/>
    <s v="SAL"/>
    <x v="7"/>
    <n v="39"/>
    <s v="82355"/>
    <s v="2000-09-11"/>
    <n v="13.65"/>
    <s v="2000-10-20"/>
    <x v="51"/>
    <n v="9"/>
    <x v="0"/>
    <x v="0"/>
  </r>
  <r>
    <s v="454"/>
    <x v="0"/>
    <s v="SAL"/>
    <x v="7"/>
    <n v="32"/>
    <s v="83007"/>
    <s v="2000-09-18"/>
    <n v="21.17"/>
    <s v="2000-10-20"/>
    <x v="52"/>
    <n v="9"/>
    <x v="0"/>
    <x v="0"/>
  </r>
  <r>
    <s v="454"/>
    <x v="0"/>
    <s v="SAL"/>
    <x v="7"/>
    <n v="30"/>
    <s v="83209"/>
    <s v="2000-09-20"/>
    <n v="21.18"/>
    <s v="2000-10-20"/>
    <x v="53"/>
    <n v="9"/>
    <x v="0"/>
    <x v="0"/>
  </r>
  <r>
    <s v="454"/>
    <x v="0"/>
    <s v="SAL"/>
    <x v="7"/>
    <n v="30"/>
    <s v="83286"/>
    <s v="2000-09-20"/>
    <n v="23.26"/>
    <s v="2000-10-20"/>
    <x v="54"/>
    <n v="9"/>
    <x v="0"/>
    <x v="0"/>
  </r>
  <r>
    <s v="454"/>
    <x v="0"/>
    <s v="SAL"/>
    <x v="7"/>
    <n v="28"/>
    <s v="83518"/>
    <s v="2000-09-22"/>
    <n v="21.18"/>
    <s v="2000-10-20"/>
    <x v="53"/>
    <n v="9"/>
    <x v="0"/>
    <x v="0"/>
  </r>
  <r>
    <s v="454"/>
    <x v="0"/>
    <s v="SAL"/>
    <x v="8"/>
    <n v="70"/>
    <s v="83700"/>
    <s v="2000-09-26"/>
    <n v="206.52"/>
    <s v="2000-12-05"/>
    <x v="55"/>
    <n v="9"/>
    <x v="0"/>
    <x v="1"/>
  </r>
  <r>
    <s v="454"/>
    <x v="0"/>
    <s v="SAL"/>
    <x v="8"/>
    <n v="68"/>
    <s v="83978"/>
    <s v="2000-09-28"/>
    <n v="12.59"/>
    <s v="2000-12-05"/>
    <x v="56"/>
    <n v="9"/>
    <x v="0"/>
    <x v="1"/>
  </r>
  <r>
    <s v="454"/>
    <x v="0"/>
    <s v="SAL"/>
    <x v="8"/>
    <n v="67"/>
    <s v="84060"/>
    <s v="2000-09-29"/>
    <n v="56.95"/>
    <s v="2000-12-05"/>
    <x v="57"/>
    <n v="9"/>
    <x v="0"/>
    <x v="1"/>
  </r>
  <r>
    <s v="454"/>
    <x v="0"/>
    <s v="SAL"/>
    <x v="8"/>
    <n v="55"/>
    <s v="84929"/>
    <s v="2000-10-11"/>
    <n v="55.88"/>
    <s v="2000-12-05"/>
    <x v="58"/>
    <n v="10"/>
    <x v="0"/>
    <x v="1"/>
  </r>
  <r>
    <s v="454"/>
    <x v="0"/>
    <s v="SAL"/>
    <x v="8"/>
    <n v="55"/>
    <s v="84930"/>
    <s v="2000-10-11"/>
    <n v="6.88"/>
    <s v="2000-12-05"/>
    <x v="59"/>
    <n v="10"/>
    <x v="0"/>
    <x v="1"/>
  </r>
  <r>
    <s v="454"/>
    <x v="0"/>
    <s v="SAL"/>
    <x v="8"/>
    <n v="55"/>
    <s v="84932"/>
    <s v="2000-10-11"/>
    <n v="9.44"/>
    <s v="2000-12-05"/>
    <x v="60"/>
    <n v="10"/>
    <x v="0"/>
    <x v="1"/>
  </r>
  <r>
    <s v="454"/>
    <x v="0"/>
    <s v="SAL"/>
    <x v="8"/>
    <n v="49"/>
    <s v="85419"/>
    <s v="2000-10-17"/>
    <n v="8.19"/>
    <s v="2000-12-05"/>
    <x v="61"/>
    <n v="10"/>
    <x v="0"/>
    <x v="1"/>
  </r>
  <r>
    <s v="454"/>
    <x v="0"/>
    <s v="SAL"/>
    <x v="8"/>
    <n v="48"/>
    <s v="85545"/>
    <s v="2000-10-18"/>
    <n v="19.03"/>
    <s v="2000-12-05"/>
    <x v="62"/>
    <n v="10"/>
    <x v="0"/>
    <x v="1"/>
  </r>
  <r>
    <s v="454"/>
    <x v="0"/>
    <s v="SAL"/>
    <x v="8"/>
    <n v="46"/>
    <s v="85776"/>
    <s v="2000-10-20"/>
    <n v="43.48"/>
    <s v="2000-12-05"/>
    <x v="63"/>
    <n v="10"/>
    <x v="0"/>
    <x v="1"/>
  </r>
  <r>
    <s v="454"/>
    <x v="0"/>
    <s v="SAL"/>
    <x v="8"/>
    <n v="43"/>
    <s v="85915"/>
    <s v="2000-10-23"/>
    <n v="8.4"/>
    <s v="2000-12-05"/>
    <x v="64"/>
    <n v="10"/>
    <x v="0"/>
    <x v="1"/>
  </r>
  <r>
    <s v="454"/>
    <x v="0"/>
    <s v="SAL"/>
    <x v="8"/>
    <n v="42"/>
    <s v="86081"/>
    <s v="2000-10-24"/>
    <n v="15.82"/>
    <s v="2000-12-05"/>
    <x v="65"/>
    <n v="10"/>
    <x v="0"/>
    <x v="1"/>
  </r>
  <r>
    <s v="454"/>
    <x v="0"/>
    <s v="SAL"/>
    <x v="8"/>
    <n v="41"/>
    <s v="86160"/>
    <s v="2000-10-25"/>
    <n v="20.350000000000001"/>
    <s v="2000-12-05"/>
    <x v="66"/>
    <n v="10"/>
    <x v="0"/>
    <x v="1"/>
  </r>
  <r>
    <s v="454"/>
    <x v="0"/>
    <s v="SAL"/>
    <x v="0"/>
    <n v="34"/>
    <s v="91169"/>
    <s v="2001-01-06"/>
    <n v="14.59"/>
    <s v="2001-02-09"/>
    <x v="0"/>
    <n v="1"/>
    <x v="0"/>
    <x v="0"/>
  </r>
  <r>
    <s v="454"/>
    <x v="0"/>
    <s v="SAL"/>
    <x v="0"/>
    <n v="18"/>
    <s v="92081"/>
    <s v="2001-01-22"/>
    <n v="15.92"/>
    <s v="2001-02-09"/>
    <x v="0"/>
    <n v="1"/>
    <x v="0"/>
    <x v="0"/>
  </r>
  <r>
    <s v="454"/>
    <x v="0"/>
    <s v="SAL"/>
    <x v="9"/>
    <n v="41"/>
    <s v="93113"/>
    <s v="2000-01-03"/>
    <n v="7.35"/>
    <s v="2000-02-13"/>
    <x v="67"/>
    <n v="1"/>
    <x v="0"/>
    <x v="0"/>
  </r>
  <r>
    <s v="454"/>
    <x v="0"/>
    <s v="SAL"/>
    <x v="9"/>
    <n v="38"/>
    <s v="93348"/>
    <s v="2000-01-06"/>
    <n v="6.14"/>
    <s v="2000-02-13"/>
    <x v="68"/>
    <n v="1"/>
    <x v="0"/>
    <x v="0"/>
  </r>
  <r>
    <s v="454"/>
    <x v="0"/>
    <s v="SAL"/>
    <x v="9"/>
    <n v="32"/>
    <s v="93792"/>
    <s v="2000-01-12"/>
    <n v="75.38"/>
    <s v="2000-02-13"/>
    <x v="69"/>
    <n v="1"/>
    <x v="0"/>
    <x v="0"/>
  </r>
  <r>
    <s v="454"/>
    <x v="0"/>
    <s v="RET"/>
    <x v="9"/>
    <n v="32"/>
    <s v="93816"/>
    <s v="2000-01-12"/>
    <n v="1.89"/>
    <s v="2000-02-13"/>
    <x v="70"/>
    <n v="1"/>
    <x v="0"/>
    <x v="0"/>
  </r>
  <r>
    <s v="454"/>
    <x v="0"/>
    <s v="SAL"/>
    <x v="9"/>
    <n v="32"/>
    <s v="93819"/>
    <s v="2000-01-12"/>
    <n v="7.67"/>
    <s v="2000-02-13"/>
    <x v="71"/>
    <n v="1"/>
    <x v="0"/>
    <x v="0"/>
  </r>
  <r>
    <s v="454"/>
    <x v="0"/>
    <s v="SAL"/>
    <x v="9"/>
    <n v="30"/>
    <s v="93919"/>
    <s v="2000-01-14"/>
    <n v="7.72"/>
    <s v="2000-02-13"/>
    <x v="72"/>
    <n v="1"/>
    <x v="0"/>
    <x v="0"/>
  </r>
  <r>
    <s v="454"/>
    <x v="0"/>
    <s v="SAL"/>
    <x v="9"/>
    <n v="30"/>
    <s v="93921"/>
    <s v="2000-01-14"/>
    <n v="21.16"/>
    <s v="2000-02-13"/>
    <x v="73"/>
    <n v="1"/>
    <x v="0"/>
    <x v="0"/>
  </r>
  <r>
    <s v="454"/>
    <x v="0"/>
    <s v="SAL"/>
    <x v="9"/>
    <n v="29"/>
    <s v="94005"/>
    <s v="2000-01-15"/>
    <n v="140.24"/>
    <s v="2000-02-13"/>
    <x v="74"/>
    <n v="1"/>
    <x v="0"/>
    <x v="0"/>
  </r>
  <r>
    <s v="454"/>
    <x v="0"/>
    <s v="SAL"/>
    <x v="9"/>
    <n v="26"/>
    <s v="94138"/>
    <s v="2000-01-18"/>
    <n v="4.29"/>
    <s v="2000-02-13"/>
    <x v="75"/>
    <n v="1"/>
    <x v="0"/>
    <x v="0"/>
  </r>
  <r>
    <s v="454"/>
    <x v="0"/>
    <s v="SAL"/>
    <x v="9"/>
    <n v="24"/>
    <s v="94324"/>
    <s v="2000-01-20"/>
    <n v="54.91"/>
    <s v="2000-02-13"/>
    <x v="76"/>
    <n v="1"/>
    <x v="0"/>
    <x v="0"/>
  </r>
  <r>
    <s v="454"/>
    <x v="0"/>
    <s v="SAL"/>
    <x v="9"/>
    <n v="23"/>
    <s v="94429"/>
    <s v="2000-01-21"/>
    <n v="5.99"/>
    <s v="2000-02-13"/>
    <x v="77"/>
    <n v="1"/>
    <x v="0"/>
    <x v="0"/>
  </r>
  <r>
    <s v="454"/>
    <x v="0"/>
    <s v="RET"/>
    <x v="9"/>
    <n v="20"/>
    <s v="94507"/>
    <s v="2000-01-24"/>
    <n v="22.53"/>
    <s v="2000-02-13"/>
    <x v="78"/>
    <n v="1"/>
    <x v="0"/>
    <x v="0"/>
  </r>
  <r>
    <s v="454"/>
    <x v="0"/>
    <s v="SAL"/>
    <x v="9"/>
    <n v="20"/>
    <s v="94508"/>
    <s v="2000-01-24"/>
    <n v="18.45"/>
    <s v="2000-02-13"/>
    <x v="79"/>
    <n v="1"/>
    <x v="0"/>
    <x v="0"/>
  </r>
  <r>
    <s v="454"/>
    <x v="0"/>
    <s v="SAL"/>
    <x v="9"/>
    <n v="48"/>
    <s v="92753"/>
    <s v="1999-12-27"/>
    <n v="41.02"/>
    <s v="2000-02-13"/>
    <x v="80"/>
    <n v="12"/>
    <x v="0"/>
    <x v="0"/>
  </r>
  <r>
    <s v="454"/>
    <x v="0"/>
    <s v="SAL"/>
    <x v="9"/>
    <n v="46"/>
    <s v="92912"/>
    <s v="1999-12-29"/>
    <n v="23.3"/>
    <s v="2000-02-13"/>
    <x v="81"/>
    <n v="12"/>
    <x v="0"/>
    <x v="0"/>
  </r>
  <r>
    <s v="454"/>
    <x v="0"/>
    <s v="SAL"/>
    <x v="10"/>
    <n v="43"/>
    <s v="95004"/>
    <s v="2000-02-01"/>
    <n v="75.98"/>
    <s v="2000-03-15"/>
    <x v="82"/>
    <n v="2"/>
    <x v="0"/>
    <x v="0"/>
  </r>
  <r>
    <s v="454"/>
    <x v="0"/>
    <s v="RET"/>
    <x v="10"/>
    <n v="33"/>
    <s v="95633"/>
    <s v="2000-02-11"/>
    <n v="35.200000000000003"/>
    <s v="2000-03-15"/>
    <x v="83"/>
    <n v="2"/>
    <x v="0"/>
    <x v="0"/>
  </r>
  <r>
    <s v="454"/>
    <x v="0"/>
    <s v="SAL"/>
    <x v="10"/>
    <n v="33"/>
    <s v="95635"/>
    <s v="2000-02-11"/>
    <n v="224.23"/>
    <s v="2000-03-15"/>
    <x v="84"/>
    <n v="2"/>
    <x v="0"/>
    <x v="0"/>
  </r>
  <r>
    <s v="454"/>
    <x v="0"/>
    <s v="SAL"/>
    <x v="10"/>
    <n v="33"/>
    <s v="95726"/>
    <s v="2000-02-11"/>
    <n v="16.309999999999999"/>
    <s v="2000-03-15"/>
    <x v="85"/>
    <n v="2"/>
    <x v="0"/>
    <x v="0"/>
  </r>
  <r>
    <s v="454"/>
    <x v="0"/>
    <s v="SAL"/>
    <x v="10"/>
    <n v="27"/>
    <s v="96049"/>
    <s v="2000-02-17"/>
    <n v="12.67"/>
    <s v="2000-03-15"/>
    <x v="86"/>
    <n v="2"/>
    <x v="0"/>
    <x v="0"/>
  </r>
  <r>
    <s v="454"/>
    <x v="0"/>
    <s v="SAL"/>
    <x v="10"/>
    <n v="26"/>
    <s v="96111"/>
    <s v="2000-02-18"/>
    <n v="36.44"/>
    <s v="2000-03-15"/>
    <x v="87"/>
    <n v="2"/>
    <x v="0"/>
    <x v="0"/>
  </r>
  <r>
    <s v="454"/>
    <x v="0"/>
    <s v="SAL"/>
    <x v="10"/>
    <n v="26"/>
    <s v="96112"/>
    <s v="2000-02-18"/>
    <n v="7.06"/>
    <s v="2000-03-15"/>
    <x v="88"/>
    <n v="2"/>
    <x v="0"/>
    <x v="0"/>
  </r>
  <r>
    <s v="454"/>
    <x v="0"/>
    <s v="SAL"/>
    <x v="10"/>
    <n v="20"/>
    <s v="96459"/>
    <s v="2000-02-24"/>
    <n v="78.67"/>
    <s v="2000-03-15"/>
    <x v="89"/>
    <n v="2"/>
    <x v="0"/>
    <x v="0"/>
  </r>
  <r>
    <s v="454"/>
    <x v="0"/>
    <s v="SAL"/>
    <x v="11"/>
    <n v="51"/>
    <s v="96779"/>
    <s v="2000-02-28"/>
    <n v="10.34"/>
    <s v="2000-04-19"/>
    <x v="90"/>
    <n v="2"/>
    <x v="0"/>
    <x v="0"/>
  </r>
  <r>
    <s v="454"/>
    <x v="0"/>
    <s v="RET"/>
    <x v="11"/>
    <n v="49"/>
    <s v="96960"/>
    <s v="2000-03-01"/>
    <n v="10.27"/>
    <s v="2000-04-19"/>
    <x v="91"/>
    <n v="3"/>
    <x v="0"/>
    <x v="0"/>
  </r>
  <r>
    <s v="454"/>
    <x v="0"/>
    <s v="SAL"/>
    <x v="11"/>
    <n v="49"/>
    <s v="96962"/>
    <s v="2000-03-01"/>
    <n v="84.8"/>
    <s v="2000-04-19"/>
    <x v="92"/>
    <n v="3"/>
    <x v="0"/>
    <x v="0"/>
  </r>
  <r>
    <s v="454"/>
    <x v="0"/>
    <s v="SAL"/>
    <x v="11"/>
    <n v="44"/>
    <s v="97274"/>
    <s v="2000-03-06"/>
    <n v="22.9"/>
    <s v="2000-04-19"/>
    <x v="93"/>
    <n v="3"/>
    <x v="0"/>
    <x v="0"/>
  </r>
  <r>
    <s v="454"/>
    <x v="0"/>
    <s v="SAL"/>
    <x v="11"/>
    <n v="40"/>
    <s v="97583"/>
    <s v="2000-03-10"/>
    <n v="84.8"/>
    <s v="2000-04-19"/>
    <x v="92"/>
    <n v="3"/>
    <x v="0"/>
    <x v="0"/>
  </r>
  <r>
    <s v="454"/>
    <x v="0"/>
    <s v="SAL"/>
    <x v="11"/>
    <n v="37"/>
    <s v="97779"/>
    <s v="2000-03-13"/>
    <n v="53.98"/>
    <s v="2000-04-19"/>
    <x v="94"/>
    <n v="3"/>
    <x v="0"/>
    <x v="0"/>
  </r>
  <r>
    <s v="454"/>
    <x v="0"/>
    <s v="SAL"/>
    <x v="11"/>
    <n v="35"/>
    <s v="97940"/>
    <s v="2000-03-15"/>
    <n v="44.5"/>
    <s v="2000-04-19"/>
    <x v="95"/>
    <n v="3"/>
    <x v="0"/>
    <x v="0"/>
  </r>
  <r>
    <s v="454"/>
    <x v="0"/>
    <s v="SAL"/>
    <x v="11"/>
    <n v="30"/>
    <s v="98376"/>
    <s v="2000-03-20"/>
    <n v="55.86"/>
    <s v="2000-04-19"/>
    <x v="96"/>
    <n v="3"/>
    <x v="0"/>
    <x v="0"/>
  </r>
  <r>
    <s v="454"/>
    <x v="0"/>
    <s v="SAL"/>
    <x v="11"/>
    <n v="28"/>
    <s v="98568"/>
    <s v="2000-03-22"/>
    <n v="84.8"/>
    <s v="2000-04-19"/>
    <x v="92"/>
    <n v="3"/>
    <x v="0"/>
    <x v="0"/>
  </r>
  <r>
    <s v="454"/>
    <x v="0"/>
    <s v="SAL"/>
    <x v="12"/>
    <n v="53"/>
    <s v="99415"/>
    <s v="2000-03-30"/>
    <n v="146.05000000000001"/>
    <s v="2000-05-22"/>
    <x v="97"/>
    <n v="3"/>
    <x v="0"/>
    <x v="1"/>
  </r>
  <r>
    <s v="454"/>
    <x v="0"/>
    <s v="SAL"/>
    <x v="12"/>
    <n v="48"/>
    <s v="99729"/>
    <s v="2000-04-04"/>
    <n v="5.25"/>
    <s v="2000-05-22"/>
    <x v="98"/>
    <n v="4"/>
    <x v="0"/>
    <x v="1"/>
  </r>
  <r>
    <s v="454"/>
    <x v="0"/>
    <s v="SAL"/>
    <x v="12"/>
    <n v="41"/>
    <s v="70197"/>
    <s v="2000-04-11"/>
    <n v="376.71"/>
    <s v="2000-05-22"/>
    <x v="99"/>
    <n v="4"/>
    <x v="0"/>
    <x v="1"/>
  </r>
  <r>
    <s v="454"/>
    <x v="0"/>
    <s v="SAL"/>
    <x v="12"/>
    <n v="40"/>
    <s v="70278"/>
    <s v="2000-04-12"/>
    <n v="12.05"/>
    <s v="2000-05-22"/>
    <x v="100"/>
    <n v="4"/>
    <x v="0"/>
    <x v="1"/>
  </r>
  <r>
    <s v="454"/>
    <x v="0"/>
    <s v="SAL"/>
    <x v="12"/>
    <n v="39"/>
    <s v="70381"/>
    <s v="2000-04-13"/>
    <n v="64.81"/>
    <s v="2000-05-22"/>
    <x v="101"/>
    <n v="4"/>
    <x v="0"/>
    <x v="1"/>
  </r>
  <r>
    <s v="454"/>
    <x v="0"/>
    <s v="SAL"/>
    <x v="12"/>
    <n v="38"/>
    <s v="70494"/>
    <s v="2000-04-14"/>
    <n v="12.8"/>
    <s v="2000-05-22"/>
    <x v="102"/>
    <n v="4"/>
    <x v="0"/>
    <x v="1"/>
  </r>
  <r>
    <s v="454"/>
    <x v="0"/>
    <s v="SAL"/>
    <x v="12"/>
    <n v="38"/>
    <s v="70518"/>
    <s v="2000-04-14"/>
    <n v="5.31"/>
    <s v="2000-05-22"/>
    <x v="103"/>
    <n v="4"/>
    <x v="0"/>
    <x v="1"/>
  </r>
  <r>
    <s v="454"/>
    <x v="0"/>
    <s v="SAL"/>
    <x v="12"/>
    <n v="34"/>
    <s v="70765"/>
    <s v="2000-04-18"/>
    <n v="2.2999999999999998"/>
    <s v="2000-05-22"/>
    <x v="104"/>
    <n v="4"/>
    <x v="0"/>
    <x v="1"/>
  </r>
  <r>
    <s v="454"/>
    <x v="0"/>
    <s v="SAL"/>
    <x v="12"/>
    <n v="32"/>
    <s v="70907"/>
    <s v="2000-04-20"/>
    <n v="59.11"/>
    <s v="2000-05-22"/>
    <x v="105"/>
    <n v="4"/>
    <x v="0"/>
    <x v="1"/>
  </r>
  <r>
    <s v="454"/>
    <x v="0"/>
    <s v="RET"/>
    <x v="12"/>
    <n v="32"/>
    <s v="70920"/>
    <s v="2000-04-20"/>
    <n v="59.11"/>
    <s v="2000-05-22"/>
    <x v="105"/>
    <n v="4"/>
    <x v="0"/>
    <x v="1"/>
  </r>
  <r>
    <s v="454"/>
    <x v="0"/>
    <s v="SAL"/>
    <x v="12"/>
    <n v="32"/>
    <s v="70922"/>
    <s v="2000-04-20"/>
    <n v="62.66"/>
    <s v="2000-05-22"/>
    <x v="106"/>
    <n v="4"/>
    <x v="0"/>
    <x v="1"/>
  </r>
  <r>
    <s v="454"/>
    <x v="0"/>
    <s v="SAL"/>
    <x v="12"/>
    <n v="32"/>
    <s v="70951"/>
    <s v="2000-04-20"/>
    <n v="10.84"/>
    <s v="2000-05-22"/>
    <x v="107"/>
    <n v="4"/>
    <x v="0"/>
    <x v="1"/>
  </r>
  <r>
    <s v="454"/>
    <x v="0"/>
    <s v="RET"/>
    <x v="12"/>
    <n v="32"/>
    <s v="70952"/>
    <s v="2000-04-20"/>
    <n v="11.34"/>
    <s v="2000-05-22"/>
    <x v="108"/>
    <n v="4"/>
    <x v="0"/>
    <x v="1"/>
  </r>
  <r>
    <s v="454"/>
    <x v="0"/>
    <s v="SAL"/>
    <x v="9"/>
    <n v="40"/>
    <s v="74489"/>
    <s v="2000-06-03"/>
    <n v="5.16"/>
    <s v="2000-07-13"/>
    <x v="109"/>
    <n v="6"/>
    <x v="0"/>
    <x v="0"/>
  </r>
  <r>
    <s v="454"/>
    <x v="0"/>
    <s v="SAL"/>
    <x v="9"/>
    <n v="40"/>
    <s v="74501"/>
    <s v="2000-06-03"/>
    <n v="75.62"/>
    <s v="2000-07-13"/>
    <x v="110"/>
    <n v="6"/>
    <x v="0"/>
    <x v="0"/>
  </r>
  <r>
    <s v="454"/>
    <x v="0"/>
    <s v="SAL"/>
    <x v="9"/>
    <n v="38"/>
    <s v="74524"/>
    <s v="2000-06-05"/>
    <n v="31.94"/>
    <s v="2000-07-13"/>
    <x v="111"/>
    <n v="6"/>
    <x v="0"/>
    <x v="0"/>
  </r>
  <r>
    <s v="454"/>
    <x v="0"/>
    <s v="SAL"/>
    <x v="9"/>
    <n v="24"/>
    <s v="75764"/>
    <s v="2000-06-19"/>
    <n v="40.619999999999997"/>
    <s v="2000-07-13"/>
    <x v="112"/>
    <n v="6"/>
    <x v="0"/>
    <x v="0"/>
  </r>
  <r>
    <s v="454"/>
    <x v="0"/>
    <s v="SAL"/>
    <x v="9"/>
    <n v="23"/>
    <s v="75849"/>
    <s v="2000-06-20"/>
    <n v="73.97"/>
    <s v="2000-07-13"/>
    <x v="113"/>
    <n v="6"/>
    <x v="0"/>
    <x v="0"/>
  </r>
  <r>
    <s v="454"/>
    <x v="0"/>
    <s v="SAL"/>
    <x v="0"/>
    <n v="31"/>
    <s v="91311"/>
    <s v="2001-01-09"/>
    <n v="125.95"/>
    <s v="2001-02-09"/>
    <x v="0"/>
    <n v="1"/>
    <x v="0"/>
    <x v="0"/>
  </r>
  <r>
    <s v="454"/>
    <x v="0"/>
    <s v="SAL"/>
    <x v="0"/>
    <n v="31"/>
    <s v="91335"/>
    <s v="2001-01-09"/>
    <n v="69.930000000000007"/>
    <s v="2001-02-09"/>
    <x v="0"/>
    <n v="1"/>
    <x v="0"/>
    <x v="0"/>
  </r>
  <r>
    <s v="454"/>
    <x v="0"/>
    <s v="SAL"/>
    <x v="0"/>
    <n v="28"/>
    <s v="91590"/>
    <s v="2001-01-12"/>
    <n v="50.19"/>
    <s v="2001-02-09"/>
    <x v="0"/>
    <n v="1"/>
    <x v="0"/>
    <x v="0"/>
  </r>
  <r>
    <s v="454"/>
    <x v="0"/>
    <s v="SAL"/>
    <x v="0"/>
    <n v="24"/>
    <s v="91783"/>
    <s v="2001-01-16"/>
    <n v="24.23"/>
    <s v="2001-02-09"/>
    <x v="0"/>
    <n v="1"/>
    <x v="0"/>
    <x v="0"/>
  </r>
  <r>
    <s v="454"/>
    <x v="0"/>
    <s v="SAL"/>
    <x v="0"/>
    <n v="22"/>
    <s v="91952"/>
    <s v="2001-01-18"/>
    <n v="168.28"/>
    <s v="2001-02-09"/>
    <x v="0"/>
    <n v="1"/>
    <x v="0"/>
    <x v="0"/>
  </r>
  <r>
    <s v="454"/>
    <x v="0"/>
    <s v="SAL"/>
    <x v="0"/>
    <n v="21"/>
    <s v="92030"/>
    <s v="2001-01-19"/>
    <n v="9.52"/>
    <s v="2001-02-09"/>
    <x v="0"/>
    <n v="1"/>
    <x v="0"/>
    <x v="0"/>
  </r>
  <r>
    <s v="454"/>
    <x v="0"/>
    <s v="SAL"/>
    <x v="0"/>
    <n v="17"/>
    <s v="92154"/>
    <s v="2001-01-23"/>
    <n v="24.72"/>
    <s v="2001-02-09"/>
    <x v="0"/>
    <n v="1"/>
    <x v="0"/>
    <x v="0"/>
  </r>
  <r>
    <s v="454"/>
    <x v="0"/>
    <s v="SAL"/>
    <x v="0"/>
    <n v="41"/>
    <s v="71509"/>
    <s v="2000-04-28"/>
    <n v="16.329999999999998"/>
    <s v="2000-06-08"/>
    <x v="0"/>
    <n v="4"/>
    <x v="0"/>
    <x v="0"/>
  </r>
  <r>
    <s v="454"/>
    <x v="0"/>
    <s v="SAC"/>
    <x v="0"/>
    <n v="37"/>
    <s v="71804"/>
    <s v="2000-05-02"/>
    <n v="1780.38"/>
    <s v="2000-06-08"/>
    <x v="0"/>
    <n v="5"/>
    <x v="0"/>
    <x v="0"/>
  </r>
  <r>
    <s v="454"/>
    <x v="0"/>
    <s v="SAL"/>
    <x v="0"/>
    <n v="36"/>
    <s v="71875"/>
    <s v="2000-05-03"/>
    <n v="31.93"/>
    <s v="2000-06-08"/>
    <x v="0"/>
    <n v="5"/>
    <x v="0"/>
    <x v="0"/>
  </r>
  <r>
    <s v="454"/>
    <x v="0"/>
    <s v="SAL"/>
    <x v="0"/>
    <n v="36"/>
    <s v="71897"/>
    <s v="2000-05-03"/>
    <n v="13.04"/>
    <s v="2000-06-08"/>
    <x v="0"/>
    <n v="5"/>
    <x v="0"/>
    <x v="0"/>
  </r>
  <r>
    <s v="454"/>
    <x v="0"/>
    <s v="SAL"/>
    <x v="0"/>
    <n v="34"/>
    <s v="72108"/>
    <s v="2000-05-05"/>
    <n v="31.27"/>
    <s v="2000-06-08"/>
    <x v="0"/>
    <n v="5"/>
    <x v="0"/>
    <x v="0"/>
  </r>
  <r>
    <s v="454"/>
    <x v="0"/>
    <s v="SAC"/>
    <x v="0"/>
    <n v="34"/>
    <s v="72109"/>
    <s v="2000-05-05"/>
    <n v="493.63"/>
    <s v="2000-06-08"/>
    <x v="0"/>
    <n v="5"/>
    <x v="0"/>
    <x v="0"/>
  </r>
  <r>
    <s v="454"/>
    <x v="0"/>
    <s v="SAC"/>
    <x v="0"/>
    <n v="34"/>
    <s v="72167"/>
    <s v="2000-05-05"/>
    <n v="2253.79"/>
    <s v="2000-06-08"/>
    <x v="0"/>
    <n v="5"/>
    <x v="0"/>
    <x v="0"/>
  </r>
  <r>
    <s v="454"/>
    <x v="0"/>
    <s v="SAL"/>
    <x v="0"/>
    <n v="28"/>
    <s v="72602"/>
    <s v="2000-05-11"/>
    <n v="36.380000000000003"/>
    <s v="2000-06-08"/>
    <x v="0"/>
    <n v="5"/>
    <x v="0"/>
    <x v="0"/>
  </r>
  <r>
    <s v="454"/>
    <x v="0"/>
    <s v="SAL"/>
    <x v="0"/>
    <n v="27"/>
    <s v="72731"/>
    <s v="2000-05-12"/>
    <n v="9.41"/>
    <s v="2000-06-08"/>
    <x v="0"/>
    <n v="5"/>
    <x v="0"/>
    <x v="0"/>
  </r>
  <r>
    <s v="454"/>
    <x v="0"/>
    <s v="SAL"/>
    <x v="0"/>
    <n v="27"/>
    <s v="72762"/>
    <s v="2000-05-12"/>
    <n v="156.29"/>
    <s v="2000-06-08"/>
    <x v="0"/>
    <n v="5"/>
    <x v="0"/>
    <x v="0"/>
  </r>
  <r>
    <s v="454"/>
    <x v="0"/>
    <s v="SAL"/>
    <x v="0"/>
    <n v="23"/>
    <s v="73002"/>
    <s v="2000-05-16"/>
    <n v="54.7"/>
    <s v="2000-06-08"/>
    <x v="0"/>
    <n v="5"/>
    <x v="0"/>
    <x v="0"/>
  </r>
  <r>
    <s v="454"/>
    <x v="0"/>
    <s v="SAL"/>
    <x v="0"/>
    <n v="22"/>
    <s v="73083"/>
    <s v="2000-05-17"/>
    <n v="55.14"/>
    <s v="2000-06-08"/>
    <x v="0"/>
    <n v="5"/>
    <x v="0"/>
    <x v="0"/>
  </r>
  <r>
    <s v="454"/>
    <x v="0"/>
    <s v="SAL"/>
    <x v="0"/>
    <n v="20"/>
    <s v="73305"/>
    <s v="2000-05-19"/>
    <n v="136.69999999999999"/>
    <s v="2000-06-08"/>
    <x v="0"/>
    <n v="5"/>
    <x v="0"/>
    <x v="0"/>
  </r>
  <r>
    <s v="454"/>
    <x v="0"/>
    <s v="RET"/>
    <x v="0"/>
    <n v="20"/>
    <s v="73315"/>
    <s v="2000-05-19"/>
    <n v="57.79"/>
    <s v="2000-06-08"/>
    <x v="0"/>
    <n v="5"/>
    <x v="0"/>
    <x v="0"/>
  </r>
  <r>
    <s v="454"/>
    <x v="0"/>
    <s v="SAC"/>
    <x v="0"/>
    <n v="17"/>
    <s v="73513"/>
    <s v="2000-05-22"/>
    <n v="1299.17"/>
    <s v="2000-06-08"/>
    <x v="0"/>
    <n v="5"/>
    <x v="0"/>
    <x v="0"/>
  </r>
  <r>
    <s v="454"/>
    <x v="0"/>
    <s v="SAL"/>
    <x v="1"/>
    <n v="39"/>
    <s v="74381"/>
    <s v="2000-06-02"/>
    <n v="157.81"/>
    <s v="2000-07-11"/>
    <x v="114"/>
    <n v="6"/>
    <x v="0"/>
    <x v="0"/>
  </r>
  <r>
    <s v="454"/>
    <x v="0"/>
    <s v="SAL"/>
    <x v="1"/>
    <n v="36"/>
    <s v="74538"/>
    <s v="2000-06-05"/>
    <n v="1044.51"/>
    <s v="2000-07-11"/>
    <x v="1"/>
    <n v="6"/>
    <x v="0"/>
    <x v="0"/>
  </r>
  <r>
    <s v="454"/>
    <x v="0"/>
    <s v="SAC"/>
    <x v="1"/>
    <n v="36"/>
    <s v="74620"/>
    <s v="2000-06-05"/>
    <n v="1634.14"/>
    <s v="2000-07-11"/>
    <x v="115"/>
    <n v="6"/>
    <x v="0"/>
    <x v="0"/>
  </r>
  <r>
    <s v="454"/>
    <x v="0"/>
    <s v="SAL"/>
    <x v="1"/>
    <n v="33"/>
    <s v="74904"/>
    <s v="2000-06-08"/>
    <n v="49.7"/>
    <s v="2000-07-11"/>
    <x v="116"/>
    <n v="6"/>
    <x v="0"/>
    <x v="0"/>
  </r>
  <r>
    <s v="454"/>
    <x v="0"/>
    <s v="RET"/>
    <x v="1"/>
    <n v="33"/>
    <s v="74917"/>
    <s v="2000-06-08"/>
    <n v="25.89"/>
    <s v="2000-07-11"/>
    <x v="117"/>
    <n v="6"/>
    <x v="0"/>
    <x v="0"/>
  </r>
  <r>
    <s v="454"/>
    <x v="0"/>
    <s v="SAL"/>
    <x v="1"/>
    <n v="32"/>
    <s v="75005"/>
    <s v="2000-06-09"/>
    <n v="39.74"/>
    <s v="2000-07-11"/>
    <x v="118"/>
    <n v="6"/>
    <x v="0"/>
    <x v="0"/>
  </r>
  <r>
    <s v="454"/>
    <x v="0"/>
    <s v="RET"/>
    <x v="1"/>
    <n v="32"/>
    <s v="75033"/>
    <s v="2000-06-09"/>
    <n v="50.82"/>
    <s v="2000-07-11"/>
    <x v="119"/>
    <n v="6"/>
    <x v="0"/>
    <x v="0"/>
  </r>
  <r>
    <s v="454"/>
    <x v="0"/>
    <s v="SAL"/>
    <x v="1"/>
    <n v="32"/>
    <s v="75036"/>
    <s v="2000-06-09"/>
    <n v="76.48"/>
    <s v="2000-07-11"/>
    <x v="120"/>
    <n v="6"/>
    <x v="0"/>
    <x v="0"/>
  </r>
  <r>
    <s v="454"/>
    <x v="0"/>
    <s v="SAC"/>
    <x v="1"/>
    <n v="32"/>
    <s v="75043"/>
    <s v="2000-06-09"/>
    <n v="206.06"/>
    <s v="2000-07-11"/>
    <x v="121"/>
    <n v="6"/>
    <x v="0"/>
    <x v="0"/>
  </r>
  <r>
    <s v="454"/>
    <x v="0"/>
    <s v="SAC"/>
    <x v="1"/>
    <n v="29"/>
    <s v="75119"/>
    <s v="2000-06-12"/>
    <n v="55.32"/>
    <s v="2000-07-11"/>
    <x v="122"/>
    <n v="6"/>
    <x v="0"/>
    <x v="0"/>
  </r>
  <r>
    <s v="454"/>
    <x v="0"/>
    <s v="SAC"/>
    <x v="1"/>
    <n v="29"/>
    <s v="75123"/>
    <s v="2000-06-12"/>
    <n v="12.82"/>
    <s v="2000-07-11"/>
    <x v="123"/>
    <n v="6"/>
    <x v="0"/>
    <x v="0"/>
  </r>
  <r>
    <s v="454"/>
    <x v="0"/>
    <s v="SAC"/>
    <x v="1"/>
    <n v="29"/>
    <s v="75127"/>
    <s v="2000-06-12"/>
    <n v="5.34"/>
    <s v="2000-07-11"/>
    <x v="124"/>
    <n v="6"/>
    <x v="0"/>
    <x v="0"/>
  </r>
  <r>
    <s v="454"/>
    <x v="0"/>
    <s v="SAL"/>
    <x v="1"/>
    <n v="28"/>
    <s v="75225"/>
    <s v="2000-06-13"/>
    <n v="8"/>
    <s v="2000-07-11"/>
    <x v="125"/>
    <n v="6"/>
    <x v="0"/>
    <x v="0"/>
  </r>
  <r>
    <s v="454"/>
    <x v="0"/>
    <s v="SAL"/>
    <x v="1"/>
    <n v="26"/>
    <s v="75457"/>
    <s v="2000-06-15"/>
    <n v="19.600000000000001"/>
    <s v="2000-07-11"/>
    <x v="126"/>
    <n v="6"/>
    <x v="0"/>
    <x v="0"/>
  </r>
  <r>
    <s v="454"/>
    <x v="0"/>
    <s v="SAL"/>
    <x v="1"/>
    <n v="26"/>
    <s v="75584"/>
    <s v="2000-06-15"/>
    <n v="18.21"/>
    <s v="2000-07-11"/>
    <x v="127"/>
    <n v="6"/>
    <x v="0"/>
    <x v="0"/>
  </r>
  <r>
    <s v="454"/>
    <x v="0"/>
    <s v="RET"/>
    <x v="1"/>
    <n v="26"/>
    <s v="75602"/>
    <s v="2000-06-15"/>
    <n v="43.58"/>
    <s v="2000-07-11"/>
    <x v="128"/>
    <n v="6"/>
    <x v="0"/>
    <x v="0"/>
  </r>
  <r>
    <s v="454"/>
    <x v="0"/>
    <s v="SAL"/>
    <x v="1"/>
    <n v="25"/>
    <s v="75634"/>
    <s v="2000-06-16"/>
    <n v="34.729999999999997"/>
    <s v="2000-07-11"/>
    <x v="129"/>
    <n v="6"/>
    <x v="0"/>
    <x v="0"/>
  </r>
  <r>
    <s v="454"/>
    <x v="0"/>
    <s v="RET"/>
    <x v="1"/>
    <n v="24"/>
    <s v="75735"/>
    <s v="2000-06-17"/>
    <n v="77.459999999999994"/>
    <s v="2000-07-11"/>
    <x v="130"/>
    <n v="6"/>
    <x v="0"/>
    <x v="0"/>
  </r>
  <r>
    <s v="454"/>
    <x v="0"/>
    <s v="SAL"/>
    <x v="1"/>
    <n v="24"/>
    <s v="75739"/>
    <s v="2000-06-17"/>
    <n v="155.82"/>
    <s v="2000-07-11"/>
    <x v="131"/>
    <n v="6"/>
    <x v="0"/>
    <x v="0"/>
  </r>
  <r>
    <s v="454"/>
    <x v="0"/>
    <s v="SAL"/>
    <x v="1"/>
    <n v="22"/>
    <s v="75784"/>
    <s v="2000-06-19"/>
    <n v="210.94"/>
    <s v="2000-07-11"/>
    <x v="132"/>
    <n v="6"/>
    <x v="0"/>
    <x v="0"/>
  </r>
  <r>
    <s v="454"/>
    <x v="0"/>
    <s v="SAL"/>
    <x v="0"/>
    <n v="37"/>
    <s v="76900"/>
    <s v="2000-07-03"/>
    <n v="472.92"/>
    <s v="2000-08-09"/>
    <x v="0"/>
    <n v="7"/>
    <x v="0"/>
    <x v="0"/>
  </r>
  <r>
    <s v="454"/>
    <x v="0"/>
    <s v="SAL"/>
    <x v="0"/>
    <n v="35"/>
    <s v="77154"/>
    <s v="2000-07-05"/>
    <n v="210.57"/>
    <s v="2000-08-09"/>
    <x v="0"/>
    <n v="7"/>
    <x v="0"/>
    <x v="0"/>
  </r>
  <r>
    <s v="454"/>
    <x v="0"/>
    <s v="SAL"/>
    <x v="0"/>
    <n v="33"/>
    <s v="77272"/>
    <s v="2000-07-07"/>
    <n v="88.23"/>
    <s v="2000-08-09"/>
    <x v="0"/>
    <n v="7"/>
    <x v="0"/>
    <x v="0"/>
  </r>
  <r>
    <s v="454"/>
    <x v="0"/>
    <s v="SAC"/>
    <x v="0"/>
    <n v="30"/>
    <s v="77419"/>
    <s v="2000-07-10"/>
    <n v="392.86"/>
    <s v="2000-08-09"/>
    <x v="0"/>
    <n v="7"/>
    <x v="0"/>
    <x v="0"/>
  </r>
  <r>
    <s v="454"/>
    <x v="0"/>
    <s v="SAL"/>
    <x v="0"/>
    <n v="30"/>
    <s v="77420"/>
    <s v="2000-07-10"/>
    <n v="99.75"/>
    <s v="2000-08-09"/>
    <x v="0"/>
    <n v="7"/>
    <x v="0"/>
    <x v="0"/>
  </r>
  <r>
    <s v="454"/>
    <x v="0"/>
    <s v="SAL"/>
    <x v="0"/>
    <n v="29"/>
    <s v="77530"/>
    <s v="2000-07-11"/>
    <n v="106.58"/>
    <s v="2000-08-09"/>
    <x v="0"/>
    <n v="7"/>
    <x v="0"/>
    <x v="0"/>
  </r>
  <r>
    <s v="454"/>
    <x v="0"/>
    <s v="SAL"/>
    <x v="0"/>
    <n v="28"/>
    <s v="77621"/>
    <s v="2000-07-12"/>
    <n v="31.69"/>
    <s v="2000-08-09"/>
    <x v="0"/>
    <n v="7"/>
    <x v="0"/>
    <x v="0"/>
  </r>
  <r>
    <s v="454"/>
    <x v="0"/>
    <s v="SAC"/>
    <x v="0"/>
    <n v="28"/>
    <s v="77699"/>
    <s v="2000-07-12"/>
    <n v="1995.11"/>
    <s v="2000-08-09"/>
    <x v="0"/>
    <n v="7"/>
    <x v="0"/>
    <x v="0"/>
  </r>
  <r>
    <s v="454"/>
    <x v="0"/>
    <s v="SAC"/>
    <x v="0"/>
    <n v="28"/>
    <s v="77701"/>
    <s v="2000-07-12"/>
    <n v="150.44"/>
    <s v="2000-08-09"/>
    <x v="0"/>
    <n v="7"/>
    <x v="0"/>
    <x v="0"/>
  </r>
  <r>
    <s v="454"/>
    <x v="0"/>
    <s v="RET"/>
    <x v="0"/>
    <n v="27"/>
    <s v="77792"/>
    <s v="2000-07-13"/>
    <n v="93.28"/>
    <s v="2000-08-09"/>
    <x v="0"/>
    <n v="7"/>
    <x v="0"/>
    <x v="0"/>
  </r>
  <r>
    <s v="454"/>
    <x v="0"/>
    <s v="SAL"/>
    <x v="0"/>
    <n v="27"/>
    <s v="77797"/>
    <s v="2000-07-13"/>
    <n v="214.99"/>
    <s v="2000-08-09"/>
    <x v="0"/>
    <n v="7"/>
    <x v="0"/>
    <x v="0"/>
  </r>
  <r>
    <s v="454"/>
    <x v="0"/>
    <s v="SAL"/>
    <x v="0"/>
    <n v="23"/>
    <s v="78002"/>
    <s v="2000-07-17"/>
    <n v="125.18"/>
    <s v="2000-08-09"/>
    <x v="0"/>
    <n v="7"/>
    <x v="0"/>
    <x v="0"/>
  </r>
  <r>
    <s v="454"/>
    <x v="0"/>
    <s v="SAC"/>
    <x v="0"/>
    <n v="22"/>
    <s v="78116"/>
    <s v="2000-07-18"/>
    <n v="245.43"/>
    <s v="2000-08-09"/>
    <x v="0"/>
    <n v="7"/>
    <x v="0"/>
    <x v="0"/>
  </r>
  <r>
    <s v="454"/>
    <x v="0"/>
    <s v="SAL"/>
    <x v="0"/>
    <n v="21"/>
    <s v="78186"/>
    <s v="2000-07-19"/>
    <n v="9.24"/>
    <s v="2000-08-09"/>
    <x v="0"/>
    <n v="7"/>
    <x v="0"/>
    <x v="0"/>
  </r>
  <r>
    <s v="454"/>
    <x v="0"/>
    <s v="SAL"/>
    <x v="13"/>
    <n v="52"/>
    <s v="79178"/>
    <s v="2000-07-31"/>
    <n v="198.49"/>
    <s v="2000-09-21"/>
    <x v="133"/>
    <n v="7"/>
    <x v="0"/>
    <x v="1"/>
  </r>
  <r>
    <s v="454"/>
    <x v="0"/>
    <s v="SAL"/>
    <x v="13"/>
    <n v="50"/>
    <s v="79314"/>
    <s v="2000-08-02"/>
    <n v="175.68"/>
    <s v="2000-09-21"/>
    <x v="134"/>
    <n v="8"/>
    <x v="0"/>
    <x v="1"/>
  </r>
  <r>
    <s v="454"/>
    <x v="0"/>
    <s v="SAL"/>
    <x v="13"/>
    <n v="46"/>
    <s v="79608"/>
    <s v="2000-08-06"/>
    <n v="33.270000000000003"/>
    <s v="2000-09-21"/>
    <x v="135"/>
    <n v="8"/>
    <x v="0"/>
    <x v="1"/>
  </r>
  <r>
    <s v="454"/>
    <x v="0"/>
    <s v="SAL"/>
    <x v="13"/>
    <n v="44"/>
    <s v="79763"/>
    <s v="2000-08-08"/>
    <n v="93.77"/>
    <s v="2000-09-21"/>
    <x v="136"/>
    <n v="8"/>
    <x v="0"/>
    <x v="1"/>
  </r>
  <r>
    <s v="454"/>
    <x v="0"/>
    <s v="RET"/>
    <x v="13"/>
    <n v="43"/>
    <s v="79941"/>
    <s v="2000-08-09"/>
    <n v="169.34"/>
    <s v="2000-09-21"/>
    <x v="137"/>
    <n v="8"/>
    <x v="0"/>
    <x v="1"/>
  </r>
  <r>
    <s v="454"/>
    <x v="0"/>
    <s v="SAL"/>
    <x v="13"/>
    <n v="43"/>
    <s v="79943"/>
    <s v="2000-08-09"/>
    <n v="529.94000000000005"/>
    <s v="2000-09-21"/>
    <x v="138"/>
    <n v="8"/>
    <x v="0"/>
    <x v="1"/>
  </r>
  <r>
    <s v="454"/>
    <x v="0"/>
    <s v="SAL"/>
    <x v="10"/>
    <n v="47"/>
    <s v="81374"/>
    <s v="2000-08-29"/>
    <n v="25.27"/>
    <s v="2000-10-15"/>
    <x v="139"/>
    <n v="8"/>
    <x v="0"/>
    <x v="0"/>
  </r>
  <r>
    <s v="454"/>
    <x v="0"/>
    <s v="RET"/>
    <x v="10"/>
    <n v="47"/>
    <s v="81403"/>
    <s v="2000-08-29"/>
    <n v="203.75"/>
    <s v="2000-10-15"/>
    <x v="140"/>
    <n v="8"/>
    <x v="0"/>
    <x v="0"/>
  </r>
  <r>
    <s v="454"/>
    <x v="0"/>
    <s v="SAL"/>
    <x v="10"/>
    <n v="37"/>
    <s v="82224"/>
    <s v="2000-09-08"/>
    <n v="64.14"/>
    <s v="2000-10-15"/>
    <x v="141"/>
    <n v="9"/>
    <x v="0"/>
    <x v="0"/>
  </r>
  <r>
    <s v="454"/>
    <x v="0"/>
    <s v="SAL"/>
    <x v="10"/>
    <n v="34"/>
    <s v="82358"/>
    <s v="2000-09-11"/>
    <n v="127.07"/>
    <s v="2000-10-15"/>
    <x v="142"/>
    <n v="9"/>
    <x v="0"/>
    <x v="0"/>
  </r>
  <r>
    <s v="454"/>
    <x v="0"/>
    <s v="RET"/>
    <x v="10"/>
    <n v="34"/>
    <s v="82391"/>
    <s v="2000-09-11"/>
    <n v="11.61"/>
    <s v="2000-10-15"/>
    <x v="143"/>
    <n v="9"/>
    <x v="0"/>
    <x v="0"/>
  </r>
  <r>
    <s v="454"/>
    <x v="0"/>
    <s v="SAL"/>
    <x v="10"/>
    <n v="34"/>
    <s v="82397"/>
    <s v="2000-09-11"/>
    <n v="65.61"/>
    <s v="2000-10-15"/>
    <x v="144"/>
    <n v="9"/>
    <x v="0"/>
    <x v="0"/>
  </r>
  <r>
    <s v="454"/>
    <x v="0"/>
    <s v="RET"/>
    <x v="10"/>
    <n v="33"/>
    <s v="82569"/>
    <s v="2000-09-12"/>
    <n v="99.47"/>
    <s v="2000-10-15"/>
    <x v="145"/>
    <n v="9"/>
    <x v="0"/>
    <x v="0"/>
  </r>
  <r>
    <s v="454"/>
    <x v="0"/>
    <s v="RET"/>
    <x v="10"/>
    <n v="33"/>
    <s v="82570"/>
    <s v="2000-09-12"/>
    <n v="10.59"/>
    <s v="2000-10-15"/>
    <x v="146"/>
    <n v="9"/>
    <x v="0"/>
    <x v="0"/>
  </r>
  <r>
    <s v="454"/>
    <x v="0"/>
    <s v="SAL"/>
    <x v="10"/>
    <n v="31"/>
    <s v="82771"/>
    <s v="2000-09-14"/>
    <n v="300.02999999999997"/>
    <s v="2000-10-15"/>
    <x v="147"/>
    <n v="9"/>
    <x v="0"/>
    <x v="0"/>
  </r>
  <r>
    <s v="454"/>
    <x v="0"/>
    <s v="SAL"/>
    <x v="10"/>
    <n v="24"/>
    <s v="83417"/>
    <s v="2000-09-21"/>
    <n v="130.79"/>
    <s v="2000-10-15"/>
    <x v="148"/>
    <n v="9"/>
    <x v="0"/>
    <x v="0"/>
  </r>
  <r>
    <s v="454"/>
    <x v="0"/>
    <s v="SAL"/>
    <x v="10"/>
    <n v="22"/>
    <s v="83543"/>
    <s v="2000-09-23"/>
    <n v="643.58000000000004"/>
    <s v="2000-10-15"/>
    <x v="149"/>
    <n v="9"/>
    <x v="0"/>
    <x v="0"/>
  </r>
  <r>
    <s v="454"/>
    <x v="0"/>
    <s v="SAL"/>
    <x v="0"/>
    <n v="44"/>
    <s v="83682"/>
    <s v="2000-09-25"/>
    <n v="164.69"/>
    <s v="2000-11-08"/>
    <x v="0"/>
    <n v="9"/>
    <x v="0"/>
    <x v="0"/>
  </r>
  <r>
    <s v="454"/>
    <x v="0"/>
    <s v="SAL"/>
    <x v="0"/>
    <n v="43"/>
    <s v="83848"/>
    <s v="2000-09-26"/>
    <n v="78.75"/>
    <s v="2000-11-08"/>
    <x v="0"/>
    <n v="9"/>
    <x v="0"/>
    <x v="0"/>
  </r>
  <r>
    <s v="454"/>
    <x v="0"/>
    <s v="SAL"/>
    <x v="0"/>
    <n v="42"/>
    <s v="83887"/>
    <s v="2000-09-27"/>
    <n v="168.54"/>
    <s v="2000-11-08"/>
    <x v="0"/>
    <n v="9"/>
    <x v="0"/>
    <x v="0"/>
  </r>
  <r>
    <s v="454"/>
    <x v="0"/>
    <s v="RET"/>
    <x v="0"/>
    <n v="42"/>
    <s v="83888"/>
    <s v="2000-09-27"/>
    <n v="73.14"/>
    <s v="2000-11-08"/>
    <x v="0"/>
    <n v="9"/>
    <x v="0"/>
    <x v="0"/>
  </r>
  <r>
    <s v="454"/>
    <x v="0"/>
    <s v="SAL"/>
    <x v="0"/>
    <n v="37"/>
    <s v="84267"/>
    <s v="2000-10-02"/>
    <n v="180.8"/>
    <s v="2000-11-08"/>
    <x v="0"/>
    <n v="10"/>
    <x v="0"/>
    <x v="0"/>
  </r>
  <r>
    <s v="454"/>
    <x v="0"/>
    <s v="SAL"/>
    <x v="0"/>
    <n v="34"/>
    <s v="84594"/>
    <s v="2000-10-05"/>
    <n v="279.44"/>
    <s v="2000-11-08"/>
    <x v="0"/>
    <n v="10"/>
    <x v="0"/>
    <x v="0"/>
  </r>
  <r>
    <s v="454"/>
    <x v="0"/>
    <s v="SAL"/>
    <x v="0"/>
    <n v="27"/>
    <s v="85070"/>
    <s v="2000-10-12"/>
    <n v="30.71"/>
    <s v="2000-11-08"/>
    <x v="0"/>
    <n v="10"/>
    <x v="0"/>
    <x v="0"/>
  </r>
  <r>
    <s v="454"/>
    <x v="0"/>
    <s v="RET"/>
    <x v="0"/>
    <n v="25"/>
    <s v="85245"/>
    <s v="2000-10-14"/>
    <n v="59.87"/>
    <s v="2000-11-08"/>
    <x v="0"/>
    <n v="10"/>
    <x v="0"/>
    <x v="0"/>
  </r>
  <r>
    <s v="454"/>
    <x v="0"/>
    <s v="SAL"/>
    <x v="0"/>
    <n v="25"/>
    <s v="85247"/>
    <s v="2000-10-14"/>
    <n v="49.18"/>
    <s v="2000-11-08"/>
    <x v="0"/>
    <n v="10"/>
    <x v="0"/>
    <x v="0"/>
  </r>
  <r>
    <s v="454"/>
    <x v="0"/>
    <s v="SAL"/>
    <x v="0"/>
    <n v="0"/>
    <s v="93277"/>
    <s v="2001-02-08"/>
    <n v="428.65"/>
    <s v="2001-02-14"/>
    <x v="0"/>
    <n v="2"/>
    <x v="0"/>
    <x v="0"/>
  </r>
  <r>
    <s v="454"/>
    <x v="0"/>
    <s v="SAL"/>
    <x v="0"/>
    <n v="0"/>
    <s v="93370"/>
    <s v="2001-02-09"/>
    <n v="14.99"/>
    <s v="2001-02-14"/>
    <x v="0"/>
    <n v="2"/>
    <x v="0"/>
    <x v="0"/>
  </r>
  <r>
    <s v="454"/>
    <x v="0"/>
    <s v="SAL"/>
    <x v="0"/>
    <n v="0"/>
    <s v="93381"/>
    <s v="2001-02-09"/>
    <n v="49.65"/>
    <s v="2001-02-14"/>
    <x v="0"/>
    <n v="2"/>
    <x v="0"/>
    <x v="0"/>
  </r>
  <r>
    <s v="454"/>
    <x v="0"/>
    <s v="RET"/>
    <x v="0"/>
    <n v="0"/>
    <s v="93382"/>
    <s v="2001-02-09"/>
    <n v="31.23"/>
    <s v="2001-02-14"/>
    <x v="0"/>
    <n v="2"/>
    <x v="0"/>
    <x v="0"/>
  </r>
  <r>
    <s v="454"/>
    <x v="0"/>
    <s v="SAL"/>
    <x v="0"/>
    <n v="0"/>
    <s v="93388"/>
    <s v="2001-02-09"/>
    <n v="10.56"/>
    <s v="2001-02-14"/>
    <x v="0"/>
    <n v="2"/>
    <x v="0"/>
    <x v="0"/>
  </r>
  <r>
    <s v="454"/>
    <x v="0"/>
    <s v="SAL"/>
    <x v="0"/>
    <n v="0"/>
    <s v="93479"/>
    <s v="2001-02-12"/>
    <n v="49.54"/>
    <s v="2001-02-14"/>
    <x v="0"/>
    <n v="2"/>
    <x v="0"/>
    <x v="0"/>
  </r>
  <r>
    <s v="454"/>
    <x v="0"/>
    <s v="SAL"/>
    <x v="0"/>
    <n v="0"/>
    <s v="93544"/>
    <s v="2001-02-12"/>
    <n v="13.7"/>
    <s v="2001-02-14"/>
    <x v="0"/>
    <n v="2"/>
    <x v="0"/>
    <x v="0"/>
  </r>
  <r>
    <s v="454"/>
    <x v="0"/>
    <s v="SAL"/>
    <x v="0"/>
    <n v="0"/>
    <s v="93557"/>
    <s v="2001-02-12"/>
    <n v="22.74"/>
    <s v="2001-02-14"/>
    <x v="0"/>
    <n v="2"/>
    <x v="0"/>
    <x v="0"/>
  </r>
  <r>
    <s v="454"/>
    <x v="0"/>
    <s v="SAL"/>
    <x v="0"/>
    <n v="0"/>
    <s v="93628"/>
    <s v="2001-02-13"/>
    <n v="101.02"/>
    <s v="2001-02-14"/>
    <x v="0"/>
    <n v="2"/>
    <x v="0"/>
    <x v="0"/>
  </r>
  <r>
    <s v="454"/>
    <x v="0"/>
    <s v="SAL"/>
    <x v="0"/>
    <n v="0"/>
    <s v="93759"/>
    <s v="2001-02-15"/>
    <n v="214.08"/>
    <s v="2001-02-14"/>
    <x v="0"/>
    <n v="2"/>
    <x v="0"/>
    <x v="0"/>
  </r>
  <r>
    <s v="454"/>
    <x v="0"/>
    <s v="SAL"/>
    <x v="0"/>
    <n v="0"/>
    <s v="92991"/>
    <s v="2001-02-05"/>
    <n v="32.79"/>
    <s v="2001-02-14"/>
    <x v="0"/>
    <n v="2"/>
    <x v="0"/>
    <x v="0"/>
  </r>
  <r>
    <s v="454"/>
    <x v="0"/>
    <s v="SAL"/>
    <x v="0"/>
    <n v="0"/>
    <s v="93030"/>
    <s v="2001-02-05"/>
    <n v="94.34"/>
    <s v="2001-02-14"/>
    <x v="0"/>
    <n v="2"/>
    <x v="0"/>
    <x v="0"/>
  </r>
  <r>
    <s v="454"/>
    <x v="0"/>
    <s v="SAL"/>
    <x v="0"/>
    <n v="0"/>
    <s v="93031"/>
    <s v="2001-02-05"/>
    <n v="4.2"/>
    <s v="2001-02-14"/>
    <x v="0"/>
    <n v="2"/>
    <x v="0"/>
    <x v="0"/>
  </r>
  <r>
    <s v="454"/>
    <x v="0"/>
    <s v="RET"/>
    <x v="0"/>
    <n v="0"/>
    <s v="93148"/>
    <s v="2001-02-06"/>
    <n v="94.34"/>
    <s v="2001-02-14"/>
    <x v="0"/>
    <n v="2"/>
    <x v="0"/>
    <x v="0"/>
  </r>
  <r>
    <s v="454"/>
    <x v="0"/>
    <s v="SAL"/>
    <x v="0"/>
    <n v="0"/>
    <s v="93629"/>
    <s v="2001-02-13"/>
    <n v="13.76"/>
    <s v="2001-02-14"/>
    <x v="0"/>
    <n v="2"/>
    <x v="0"/>
    <x v="0"/>
  </r>
  <r>
    <s v="454"/>
    <x v="0"/>
    <s v="SAL"/>
    <x v="0"/>
    <n v="0"/>
    <s v="92658"/>
    <s v="2001-01-30"/>
    <n v="113.99"/>
    <s v="2001-02-14"/>
    <x v="0"/>
    <n v="1"/>
    <x v="0"/>
    <x v="0"/>
  </r>
  <r>
    <s v="454"/>
    <x v="0"/>
    <s v="SAL"/>
    <x v="0"/>
    <n v="0"/>
    <s v="92708"/>
    <s v="2001-01-31"/>
    <n v="32.31"/>
    <s v="2001-02-14"/>
    <x v="0"/>
    <n v="1"/>
    <x v="0"/>
    <x v="0"/>
  </r>
  <r>
    <s v="497"/>
    <x v="1"/>
    <s v="SAL"/>
    <x v="0"/>
    <n v="0"/>
    <s v="81231"/>
    <s v="2001-01-05"/>
    <n v="20.100000000000001"/>
    <s v="2001-02-15"/>
    <x v="0"/>
    <n v="1"/>
    <x v="0"/>
    <x v="0"/>
  </r>
  <r>
    <s v="497"/>
    <x v="1"/>
    <s v="SAL"/>
    <x v="0"/>
    <n v="0"/>
    <s v="80373"/>
    <s v="2000-12-27"/>
    <n v="42.25"/>
    <s v="2001-02-15"/>
    <x v="0"/>
    <n v="12"/>
    <x v="0"/>
    <x v="0"/>
  </r>
  <r>
    <s v="497"/>
    <x v="1"/>
    <s v="SAL"/>
    <x v="14"/>
    <n v="35"/>
    <s v="90164"/>
    <s v="2000-07-10"/>
    <n v="150.04"/>
    <s v="2000-08-14"/>
    <x v="150"/>
    <n v="7"/>
    <x v="0"/>
    <x v="0"/>
  </r>
  <r>
    <s v="497"/>
    <x v="1"/>
    <s v="SAL"/>
    <x v="14"/>
    <n v="32"/>
    <s v="90663"/>
    <s v="2000-07-13"/>
    <n v="57.34"/>
    <s v="2000-08-14"/>
    <x v="151"/>
    <n v="7"/>
    <x v="0"/>
    <x v="0"/>
  </r>
  <r>
    <s v="497"/>
    <x v="1"/>
    <s v="RET"/>
    <x v="14"/>
    <n v="25"/>
    <s v="91717"/>
    <s v="2000-07-20"/>
    <n v="147.34"/>
    <s v="2000-08-14"/>
    <x v="152"/>
    <n v="7"/>
    <x v="0"/>
    <x v="0"/>
  </r>
  <r>
    <s v="497"/>
    <x v="1"/>
    <s v="SAL"/>
    <x v="14"/>
    <n v="20"/>
    <s v="92331"/>
    <s v="2000-07-25"/>
    <n v="37.04"/>
    <s v="2000-08-14"/>
    <x v="153"/>
    <n v="7"/>
    <x v="0"/>
    <x v="0"/>
  </r>
  <r>
    <s v="497"/>
    <x v="1"/>
    <s v="SAL"/>
    <x v="15"/>
    <n v="45"/>
    <s v="96965"/>
    <s v="2000-01-03"/>
    <n v="96.35"/>
    <s v="2000-02-17"/>
    <x v="154"/>
    <n v="1"/>
    <x v="0"/>
    <x v="0"/>
  </r>
  <r>
    <s v="497"/>
    <x v="1"/>
    <s v="SAL"/>
    <x v="15"/>
    <n v="28"/>
    <s v="98666"/>
    <s v="2000-01-20"/>
    <n v="20.64"/>
    <s v="2000-02-17"/>
    <x v="155"/>
    <n v="1"/>
    <x v="0"/>
    <x v="0"/>
  </r>
  <r>
    <s v="497"/>
    <x v="1"/>
    <s v="SAL"/>
    <x v="15"/>
    <n v="51"/>
    <s v="96387"/>
    <s v="1999-12-28"/>
    <n v="42.07"/>
    <s v="2000-02-17"/>
    <x v="156"/>
    <n v="12"/>
    <x v="0"/>
    <x v="0"/>
  </r>
  <r>
    <s v="497"/>
    <x v="1"/>
    <s v="SAL"/>
    <x v="15"/>
    <n v="50"/>
    <s v="96574"/>
    <s v="1999-12-29"/>
    <n v="8.94"/>
    <s v="2000-02-17"/>
    <x v="157"/>
    <n v="12"/>
    <x v="0"/>
    <x v="0"/>
  </r>
  <r>
    <s v="497"/>
    <x v="1"/>
    <s v="SAL"/>
    <x v="15"/>
    <n v="49"/>
    <s v="96669"/>
    <s v="1999-12-30"/>
    <n v="238.62"/>
    <s v="2000-02-17"/>
    <x v="158"/>
    <n v="12"/>
    <x v="0"/>
    <x v="0"/>
  </r>
  <r>
    <s v="497"/>
    <x v="1"/>
    <s v="SAL"/>
    <x v="16"/>
    <n v="46"/>
    <s v="76276"/>
    <s v="2000-03-27"/>
    <n v="313.56"/>
    <s v="2000-05-12"/>
    <x v="159"/>
    <n v="3"/>
    <x v="0"/>
    <x v="0"/>
  </r>
  <r>
    <s v="497"/>
    <x v="1"/>
    <s v="SAL"/>
    <x v="16"/>
    <n v="46"/>
    <s v="76330"/>
    <s v="2000-03-27"/>
    <n v="18.89"/>
    <s v="2000-05-12"/>
    <x v="160"/>
    <n v="3"/>
    <x v="0"/>
    <x v="0"/>
  </r>
  <r>
    <s v="497"/>
    <x v="1"/>
    <s v="SAL"/>
    <x v="16"/>
    <n v="41"/>
    <s v="77048"/>
    <s v="2000-04-01"/>
    <n v="142.22999999999999"/>
    <s v="2000-05-12"/>
    <x v="161"/>
    <n v="4"/>
    <x v="0"/>
    <x v="0"/>
  </r>
  <r>
    <s v="497"/>
    <x v="1"/>
    <s v="SAL"/>
    <x v="16"/>
    <n v="41"/>
    <s v="77129"/>
    <s v="2000-04-01"/>
    <n v="70.459999999999994"/>
    <s v="2000-05-12"/>
    <x v="162"/>
    <n v="4"/>
    <x v="0"/>
    <x v="0"/>
  </r>
  <r>
    <s v="497"/>
    <x v="1"/>
    <s v="SAL"/>
    <x v="16"/>
    <n v="25"/>
    <s v="79077"/>
    <s v="2000-04-17"/>
    <n v="20.07"/>
    <s v="2000-05-12"/>
    <x v="163"/>
    <n v="4"/>
    <x v="0"/>
    <x v="0"/>
  </r>
  <r>
    <s v="497"/>
    <x v="1"/>
    <s v="SAL"/>
    <x v="16"/>
    <n v="17"/>
    <s v="80002"/>
    <s v="2000-04-25"/>
    <n v="262.02"/>
    <s v="2000-05-12"/>
    <x v="164"/>
    <n v="4"/>
    <x v="0"/>
    <x v="0"/>
  </r>
  <r>
    <s v="497"/>
    <x v="1"/>
    <s v="SAL"/>
    <x v="14"/>
    <n v="42"/>
    <s v="71035"/>
    <s v="2000-10-03"/>
    <n v="981.79"/>
    <s v="2000-11-14"/>
    <x v="165"/>
    <n v="10"/>
    <x v="0"/>
    <x v="0"/>
  </r>
  <r>
    <s v="497"/>
    <x v="1"/>
    <s v="RET"/>
    <x v="14"/>
    <n v="39"/>
    <s v="71448"/>
    <s v="2000-10-06"/>
    <n v="209.25"/>
    <s v="2000-11-14"/>
    <x v="166"/>
    <n v="10"/>
    <x v="0"/>
    <x v="0"/>
  </r>
  <r>
    <s v="497"/>
    <x v="1"/>
    <s v="SAL"/>
    <x v="14"/>
    <n v="28"/>
    <s v="72654"/>
    <s v="2000-10-17"/>
    <n v="36.94"/>
    <s v="2000-11-14"/>
    <x v="167"/>
    <n v="10"/>
    <x v="0"/>
    <x v="0"/>
  </r>
  <r>
    <s v="497"/>
    <x v="1"/>
    <s v="SAL"/>
    <x v="14"/>
    <n v="27"/>
    <s v="72789"/>
    <s v="2000-10-18"/>
    <n v="941.49"/>
    <s v="2000-11-14"/>
    <x v="168"/>
    <n v="10"/>
    <x v="0"/>
    <x v="0"/>
  </r>
  <r>
    <s v="497"/>
    <x v="1"/>
    <s v="SAL"/>
    <x v="14"/>
    <n v="25"/>
    <s v="73155"/>
    <s v="2000-10-20"/>
    <n v="106.9"/>
    <s v="2000-11-14"/>
    <x v="169"/>
    <n v="10"/>
    <x v="0"/>
    <x v="0"/>
  </r>
  <r>
    <s v="497"/>
    <x v="1"/>
    <s v="RET"/>
    <x v="14"/>
    <n v="24"/>
    <s v="73206"/>
    <s v="2000-10-21"/>
    <n v="42.33"/>
    <s v="2000-11-14"/>
    <x v="170"/>
    <n v="10"/>
    <x v="0"/>
    <x v="0"/>
  </r>
  <r>
    <s v="497"/>
    <x v="1"/>
    <s v="SAL"/>
    <x v="14"/>
    <n v="37"/>
    <s v="75274"/>
    <s v="2000-11-07"/>
    <n v="338.14"/>
    <s v="2000-12-14"/>
    <x v="171"/>
    <n v="11"/>
    <x v="0"/>
    <x v="0"/>
  </r>
  <r>
    <s v="497"/>
    <x v="1"/>
    <s v="SAL"/>
    <x v="14"/>
    <n v="29"/>
    <s v="76170"/>
    <s v="2000-11-15"/>
    <n v="109.1"/>
    <s v="2000-12-14"/>
    <x v="172"/>
    <n v="11"/>
    <x v="0"/>
    <x v="0"/>
  </r>
  <r>
    <s v="497"/>
    <x v="1"/>
    <s v="RET"/>
    <x v="14"/>
    <n v="29"/>
    <s v="76176"/>
    <s v="2000-11-15"/>
    <n v="105.87"/>
    <s v="2000-12-14"/>
    <x v="173"/>
    <n v="11"/>
    <x v="0"/>
    <x v="0"/>
  </r>
  <r>
    <s v="497"/>
    <x v="1"/>
    <s v="SAL"/>
    <x v="14"/>
    <n v="29"/>
    <s v="76177"/>
    <s v="2000-11-15"/>
    <n v="84.67"/>
    <s v="2000-12-14"/>
    <x v="174"/>
    <n v="11"/>
    <x v="0"/>
    <x v="0"/>
  </r>
  <r>
    <s v="497"/>
    <x v="1"/>
    <s v="SAL"/>
    <x v="1"/>
    <n v="45"/>
    <s v="80424"/>
    <s v="2000-04-27"/>
    <n v="8.7899999999999991"/>
    <s v="2000-06-11"/>
    <x v="175"/>
    <n v="4"/>
    <x v="0"/>
    <x v="0"/>
  </r>
  <r>
    <s v="497"/>
    <x v="1"/>
    <s v="SAL"/>
    <x v="1"/>
    <n v="40"/>
    <s v="80969"/>
    <s v="2000-05-02"/>
    <n v="3.16"/>
    <s v="2000-06-11"/>
    <x v="176"/>
    <n v="5"/>
    <x v="0"/>
    <x v="0"/>
  </r>
  <r>
    <s v="497"/>
    <x v="1"/>
    <s v="SAL"/>
    <x v="1"/>
    <n v="38"/>
    <s v="81324"/>
    <s v="2000-05-04"/>
    <n v="5.79"/>
    <s v="2000-06-11"/>
    <x v="177"/>
    <n v="5"/>
    <x v="0"/>
    <x v="0"/>
  </r>
  <r>
    <s v="497"/>
    <x v="1"/>
    <s v="SAL"/>
    <x v="1"/>
    <n v="18"/>
    <s v="83964"/>
    <s v="2000-05-24"/>
    <n v="27.84"/>
    <s v="2000-06-11"/>
    <x v="178"/>
    <n v="5"/>
    <x v="0"/>
    <x v="0"/>
  </r>
  <r>
    <s v="497"/>
    <x v="1"/>
    <s v="SAL"/>
    <x v="16"/>
    <n v="45"/>
    <s v="84460"/>
    <s v="2000-05-28"/>
    <n v="49.28"/>
    <s v="2000-07-12"/>
    <x v="179"/>
    <n v="5"/>
    <x v="0"/>
    <x v="0"/>
  </r>
  <r>
    <s v="497"/>
    <x v="1"/>
    <s v="SAL"/>
    <x v="16"/>
    <n v="37"/>
    <s v="85492"/>
    <s v="2000-06-05"/>
    <n v="13.32"/>
    <s v="2000-07-12"/>
    <x v="180"/>
    <n v="6"/>
    <x v="0"/>
    <x v="0"/>
  </r>
  <r>
    <s v="497"/>
    <x v="1"/>
    <s v="SAL"/>
    <x v="16"/>
    <n v="34"/>
    <s v="86119"/>
    <s v="2000-06-08"/>
    <n v="108.41"/>
    <s v="2000-07-12"/>
    <x v="181"/>
    <n v="6"/>
    <x v="0"/>
    <x v="0"/>
  </r>
  <r>
    <s v="497"/>
    <x v="1"/>
    <s v="SAL"/>
    <x v="16"/>
    <n v="28"/>
    <s v="86853"/>
    <s v="2000-06-14"/>
    <n v="1291.08"/>
    <s v="2000-07-12"/>
    <x v="182"/>
    <n v="6"/>
    <x v="0"/>
    <x v="0"/>
  </r>
  <r>
    <s v="497"/>
    <x v="1"/>
    <s v="SAL"/>
    <x v="9"/>
    <n v="46"/>
    <s v="92845"/>
    <s v="2000-07-29"/>
    <n v="19.89"/>
    <s v="2000-09-13"/>
    <x v="183"/>
    <n v="7"/>
    <x v="0"/>
    <x v="0"/>
  </r>
  <r>
    <s v="497"/>
    <x v="1"/>
    <s v="SAL"/>
    <x v="9"/>
    <n v="46"/>
    <s v="92873"/>
    <s v="2000-07-29"/>
    <n v="102.98"/>
    <s v="2000-09-13"/>
    <x v="184"/>
    <n v="7"/>
    <x v="0"/>
    <x v="0"/>
  </r>
  <r>
    <s v="497"/>
    <x v="1"/>
    <s v="SAL"/>
    <x v="9"/>
    <n v="44"/>
    <s v="93115"/>
    <s v="2000-07-31"/>
    <n v="1249.55"/>
    <s v="2000-09-13"/>
    <x v="185"/>
    <n v="7"/>
    <x v="0"/>
    <x v="0"/>
  </r>
  <r>
    <s v="497"/>
    <x v="1"/>
    <s v="SAC"/>
    <x v="9"/>
    <n v="44"/>
    <s v="93116"/>
    <s v="2000-07-31"/>
    <n v="589.36"/>
    <s v="2000-09-13"/>
    <x v="186"/>
    <n v="7"/>
    <x v="0"/>
    <x v="0"/>
  </r>
  <r>
    <s v="497"/>
    <x v="1"/>
    <s v="SAC"/>
    <x v="9"/>
    <n v="44"/>
    <s v="93118"/>
    <s v="2000-07-31"/>
    <n v="13.32"/>
    <s v="2000-09-13"/>
    <x v="187"/>
    <n v="7"/>
    <x v="0"/>
    <x v="0"/>
  </r>
  <r>
    <s v="497"/>
    <x v="1"/>
    <s v="SAC"/>
    <x v="9"/>
    <n v="44"/>
    <s v="93119"/>
    <s v="2000-07-31"/>
    <n v="337.08"/>
    <s v="2000-09-13"/>
    <x v="188"/>
    <n v="7"/>
    <x v="0"/>
    <x v="0"/>
  </r>
  <r>
    <s v="497"/>
    <x v="1"/>
    <s v="RET"/>
    <x v="9"/>
    <n v="44"/>
    <s v="93121"/>
    <s v="2000-07-31"/>
    <n v="13.32"/>
    <s v="2000-09-13"/>
    <x v="187"/>
    <n v="7"/>
    <x v="0"/>
    <x v="0"/>
  </r>
  <r>
    <s v="497"/>
    <x v="1"/>
    <s v="RET"/>
    <x v="9"/>
    <n v="43"/>
    <s v="93165"/>
    <s v="2000-08-01"/>
    <n v="170.18"/>
    <s v="2000-09-13"/>
    <x v="189"/>
    <n v="8"/>
    <x v="0"/>
    <x v="0"/>
  </r>
  <r>
    <s v="497"/>
    <x v="1"/>
    <s v="SAL"/>
    <x v="9"/>
    <n v="43"/>
    <s v="93178"/>
    <s v="2000-08-01"/>
    <n v="188.15"/>
    <s v="2000-09-13"/>
    <x v="190"/>
    <n v="8"/>
    <x v="0"/>
    <x v="0"/>
  </r>
  <r>
    <s v="497"/>
    <x v="1"/>
    <s v="SAL"/>
    <x v="9"/>
    <n v="36"/>
    <s v="94163"/>
    <s v="2000-08-08"/>
    <n v="65.53"/>
    <s v="2000-09-13"/>
    <x v="191"/>
    <n v="8"/>
    <x v="0"/>
    <x v="0"/>
  </r>
  <r>
    <s v="497"/>
    <x v="1"/>
    <s v="SAL"/>
    <x v="9"/>
    <n v="36"/>
    <s v="94169"/>
    <s v="2000-08-08"/>
    <n v="25.78"/>
    <s v="2000-09-13"/>
    <x v="192"/>
    <n v="8"/>
    <x v="0"/>
    <x v="0"/>
  </r>
  <r>
    <s v="497"/>
    <x v="1"/>
    <s v="RET"/>
    <x v="9"/>
    <n v="35"/>
    <s v="94420"/>
    <s v="2000-08-09"/>
    <n v="43.38"/>
    <s v="2000-09-13"/>
    <x v="193"/>
    <n v="8"/>
    <x v="0"/>
    <x v="0"/>
  </r>
  <r>
    <s v="497"/>
    <x v="1"/>
    <s v="SAL"/>
    <x v="9"/>
    <n v="35"/>
    <s v="94421"/>
    <s v="2000-08-09"/>
    <n v="13.27"/>
    <s v="2000-09-13"/>
    <x v="194"/>
    <n v="8"/>
    <x v="0"/>
    <x v="0"/>
  </r>
  <r>
    <s v="497"/>
    <x v="1"/>
    <s v="SAC"/>
    <x v="9"/>
    <n v="34"/>
    <s v="94498"/>
    <s v="2000-08-10"/>
    <n v="358.28"/>
    <s v="2000-09-13"/>
    <x v="195"/>
    <n v="8"/>
    <x v="0"/>
    <x v="0"/>
  </r>
  <r>
    <s v="497"/>
    <x v="1"/>
    <s v="SAL"/>
    <x v="9"/>
    <n v="34"/>
    <s v="94502"/>
    <s v="2000-08-10"/>
    <n v="10.09"/>
    <s v="2000-09-13"/>
    <x v="196"/>
    <n v="8"/>
    <x v="0"/>
    <x v="0"/>
  </r>
  <r>
    <s v="497"/>
    <x v="1"/>
    <s v="SAL"/>
    <x v="9"/>
    <n v="32"/>
    <s v="94734"/>
    <s v="2000-08-12"/>
    <n v="527.21"/>
    <s v="2000-09-13"/>
    <x v="197"/>
    <n v="8"/>
    <x v="0"/>
    <x v="0"/>
  </r>
  <r>
    <s v="497"/>
    <x v="1"/>
    <s v="SAL"/>
    <x v="9"/>
    <n v="30"/>
    <s v="94949"/>
    <s v="2000-08-14"/>
    <n v="18"/>
    <s v="2000-09-13"/>
    <x v="198"/>
    <n v="8"/>
    <x v="0"/>
    <x v="0"/>
  </r>
  <r>
    <s v="497"/>
    <x v="1"/>
    <s v="SAL"/>
    <x v="9"/>
    <n v="29"/>
    <s v="95074"/>
    <s v="2000-08-15"/>
    <n v="12.79"/>
    <s v="2000-09-13"/>
    <x v="199"/>
    <n v="8"/>
    <x v="0"/>
    <x v="0"/>
  </r>
  <r>
    <s v="497"/>
    <x v="1"/>
    <s v="SAL"/>
    <x v="10"/>
    <n v="44"/>
    <s v="99845"/>
    <s v="2000-01-31"/>
    <n v="1005.14"/>
    <s v="2000-03-15"/>
    <x v="200"/>
    <n v="1"/>
    <x v="0"/>
    <x v="0"/>
  </r>
  <r>
    <s v="497"/>
    <x v="1"/>
    <s v="SAL"/>
    <x v="10"/>
    <n v="42"/>
    <s v="70020"/>
    <s v="2000-02-02"/>
    <n v="28.91"/>
    <s v="2000-03-15"/>
    <x v="201"/>
    <n v="2"/>
    <x v="0"/>
    <x v="0"/>
  </r>
  <r>
    <s v="497"/>
    <x v="1"/>
    <s v="SAL"/>
    <x v="10"/>
    <n v="32"/>
    <s v="71216"/>
    <s v="2000-02-12"/>
    <n v="460.98"/>
    <s v="2000-03-15"/>
    <x v="202"/>
    <n v="2"/>
    <x v="0"/>
    <x v="0"/>
  </r>
  <r>
    <s v="497"/>
    <x v="1"/>
    <s v="SAL"/>
    <x v="10"/>
    <n v="30"/>
    <s v="71436"/>
    <s v="2000-02-14"/>
    <n v="20.96"/>
    <s v="2000-03-15"/>
    <x v="203"/>
    <n v="2"/>
    <x v="0"/>
    <x v="0"/>
  </r>
  <r>
    <s v="497"/>
    <x v="1"/>
    <s v="SAL"/>
    <x v="10"/>
    <n v="20"/>
    <s v="72538"/>
    <s v="2000-02-24"/>
    <n v="18.87"/>
    <s v="2000-03-15"/>
    <x v="204"/>
    <n v="2"/>
    <x v="0"/>
    <x v="0"/>
  </r>
  <r>
    <s v="497"/>
    <x v="1"/>
    <s v="SAL"/>
    <x v="10"/>
    <n v="19"/>
    <s v="72782"/>
    <s v="2000-02-25"/>
    <n v="42.19"/>
    <s v="2000-03-15"/>
    <x v="205"/>
    <n v="2"/>
    <x v="0"/>
    <x v="0"/>
  </r>
  <r>
    <s v="497"/>
    <x v="1"/>
    <s v="SAL"/>
    <x v="15"/>
    <n v="48"/>
    <s v="73193"/>
    <s v="2000-02-29"/>
    <n v="31.45"/>
    <s v="2000-04-17"/>
    <x v="206"/>
    <n v="2"/>
    <x v="0"/>
    <x v="0"/>
  </r>
  <r>
    <s v="497"/>
    <x v="1"/>
    <s v="SAL"/>
    <x v="15"/>
    <n v="42"/>
    <s v="73878"/>
    <s v="2000-03-06"/>
    <n v="63.08"/>
    <s v="2000-04-17"/>
    <x v="207"/>
    <n v="3"/>
    <x v="0"/>
    <x v="0"/>
  </r>
  <r>
    <s v="497"/>
    <x v="1"/>
    <s v="SAL"/>
    <x v="15"/>
    <n v="41"/>
    <s v="74019"/>
    <s v="2000-03-07"/>
    <n v="17.149999999999999"/>
    <s v="2000-04-17"/>
    <x v="208"/>
    <n v="3"/>
    <x v="0"/>
    <x v="0"/>
  </r>
  <r>
    <s v="497"/>
    <x v="1"/>
    <s v="SAL"/>
    <x v="15"/>
    <n v="41"/>
    <s v="74066"/>
    <s v="2000-03-07"/>
    <n v="79.31"/>
    <s v="2000-04-17"/>
    <x v="209"/>
    <n v="3"/>
    <x v="0"/>
    <x v="0"/>
  </r>
  <r>
    <s v="497"/>
    <x v="1"/>
    <s v="SAL"/>
    <x v="15"/>
    <n v="41"/>
    <s v="74068"/>
    <s v="2000-03-07"/>
    <n v="43.06"/>
    <s v="2000-04-17"/>
    <x v="210"/>
    <n v="3"/>
    <x v="0"/>
    <x v="0"/>
  </r>
  <r>
    <s v="497"/>
    <x v="1"/>
    <s v="SAL"/>
    <x v="15"/>
    <n v="39"/>
    <s v="74338"/>
    <s v="2000-03-09"/>
    <n v="301.08999999999997"/>
    <s v="2000-04-17"/>
    <x v="211"/>
    <n v="3"/>
    <x v="0"/>
    <x v="0"/>
  </r>
  <r>
    <s v="497"/>
    <x v="1"/>
    <s v="SAL"/>
    <x v="15"/>
    <n v="35"/>
    <s v="74646"/>
    <s v="2000-03-13"/>
    <n v="46.3"/>
    <s v="2000-04-17"/>
    <x v="212"/>
    <n v="3"/>
    <x v="0"/>
    <x v="0"/>
  </r>
  <r>
    <s v="497"/>
    <x v="1"/>
    <s v="SAL"/>
    <x v="15"/>
    <n v="30"/>
    <s v="75304"/>
    <s v="2000-03-18"/>
    <n v="31.44"/>
    <s v="2000-04-17"/>
    <x v="213"/>
    <n v="3"/>
    <x v="0"/>
    <x v="0"/>
  </r>
  <r>
    <s v="497"/>
    <x v="1"/>
    <s v="SAL"/>
    <x v="15"/>
    <n v="28"/>
    <s v="75520"/>
    <s v="2000-03-20"/>
    <n v="148.30000000000001"/>
    <s v="2000-04-17"/>
    <x v="214"/>
    <n v="3"/>
    <x v="0"/>
    <x v="0"/>
  </r>
  <r>
    <s v="497"/>
    <x v="1"/>
    <s v="SAL"/>
    <x v="15"/>
    <n v="25"/>
    <s v="75914"/>
    <s v="2000-03-23"/>
    <n v="400.18"/>
    <s v="2000-04-17"/>
    <x v="215"/>
    <n v="3"/>
    <x v="0"/>
    <x v="0"/>
  </r>
  <r>
    <s v="497"/>
    <x v="1"/>
    <s v="SAL"/>
    <x v="16"/>
    <n v="47"/>
    <s v="96478"/>
    <s v="2000-08-26"/>
    <n v="371.8"/>
    <s v="2000-10-12"/>
    <x v="216"/>
    <n v="8"/>
    <x v="0"/>
    <x v="0"/>
  </r>
  <r>
    <s v="497"/>
    <x v="1"/>
    <s v="SAL"/>
    <x v="16"/>
    <n v="47"/>
    <s v="96493"/>
    <s v="2000-08-26"/>
    <n v="163.13"/>
    <s v="2000-10-12"/>
    <x v="217"/>
    <n v="8"/>
    <x v="0"/>
    <x v="0"/>
  </r>
  <r>
    <s v="497"/>
    <x v="1"/>
    <s v="SAL"/>
    <x v="16"/>
    <n v="41"/>
    <s v="97254"/>
    <s v="2000-09-01"/>
    <n v="129.47999999999999"/>
    <s v="2000-10-12"/>
    <x v="218"/>
    <n v="9"/>
    <x v="0"/>
    <x v="0"/>
  </r>
  <r>
    <s v="497"/>
    <x v="1"/>
    <s v="SAL"/>
    <x v="16"/>
    <n v="34"/>
    <s v="98027"/>
    <s v="2000-09-08"/>
    <n v="63.54"/>
    <s v="2000-10-12"/>
    <x v="219"/>
    <n v="9"/>
    <x v="0"/>
    <x v="0"/>
  </r>
  <r>
    <s v="497"/>
    <x v="1"/>
    <s v="SAL"/>
    <x v="16"/>
    <n v="34"/>
    <s v="98033"/>
    <s v="2000-09-08"/>
    <n v="44.4"/>
    <s v="2000-10-12"/>
    <x v="220"/>
    <n v="9"/>
    <x v="0"/>
    <x v="0"/>
  </r>
  <r>
    <s v="497"/>
    <x v="1"/>
    <s v="SAL"/>
    <x v="16"/>
    <n v="33"/>
    <s v="98117"/>
    <s v="2000-09-09"/>
    <n v="7.79"/>
    <s v="2000-10-12"/>
    <x v="221"/>
    <n v="9"/>
    <x v="0"/>
    <x v="0"/>
  </r>
  <r>
    <s v="497"/>
    <x v="1"/>
    <s v="SAL"/>
    <x v="16"/>
    <n v="30"/>
    <s v="98520"/>
    <s v="2000-09-12"/>
    <n v="200.83"/>
    <s v="2000-10-12"/>
    <x v="222"/>
    <n v="9"/>
    <x v="0"/>
    <x v="0"/>
  </r>
  <r>
    <s v="497"/>
    <x v="1"/>
    <s v="SAL"/>
    <x v="16"/>
    <n v="27"/>
    <s v="98950"/>
    <s v="2000-09-15"/>
    <n v="1152.29"/>
    <s v="2000-10-12"/>
    <x v="223"/>
    <n v="9"/>
    <x v="0"/>
    <x v="0"/>
  </r>
  <r>
    <s v="497"/>
    <x v="1"/>
    <s v="SAL"/>
    <x v="0"/>
    <n v="38"/>
    <s v="77650"/>
    <s v="2000-11-29"/>
    <n v="6.6"/>
    <s v="2001-01-06"/>
    <x v="0"/>
    <n v="11"/>
    <x v="0"/>
    <x v="0"/>
  </r>
  <r>
    <s v="497"/>
    <x v="1"/>
    <s v="SAC"/>
    <x v="0"/>
    <n v="23"/>
    <s v="79422"/>
    <s v="2000-12-14"/>
    <n v="776.56"/>
    <s v="2001-01-06"/>
    <x v="0"/>
    <n v="12"/>
    <x v="0"/>
    <x v="0"/>
  </r>
  <r>
    <s v="497"/>
    <x v="1"/>
    <s v="SAL"/>
    <x v="0"/>
    <n v="15"/>
    <s v="80125"/>
    <s v="2000-12-22"/>
    <n v="42.69"/>
    <s v="2001-01-06"/>
    <x v="0"/>
    <n v="12"/>
    <x v="0"/>
    <x v="0"/>
  </r>
  <r>
    <s v="120"/>
    <x v="2"/>
    <s v="SAL"/>
    <x v="17"/>
    <n v="49"/>
    <s v="72737"/>
    <s v="2000-03-07"/>
    <n v="20.59"/>
    <s v="2000-04-25"/>
    <x v="224"/>
    <n v="3"/>
    <x v="0"/>
    <x v="1"/>
  </r>
  <r>
    <s v="120"/>
    <x v="2"/>
    <s v="SAL"/>
    <x v="17"/>
    <n v="46"/>
    <s v="73067"/>
    <s v="2000-03-10"/>
    <n v="216.45"/>
    <s v="2000-04-25"/>
    <x v="225"/>
    <n v="3"/>
    <x v="0"/>
    <x v="1"/>
  </r>
  <r>
    <s v="120"/>
    <x v="2"/>
    <s v="SAL"/>
    <x v="17"/>
    <n v="44"/>
    <s v="73172"/>
    <s v="2000-03-12"/>
    <n v="65.59"/>
    <s v="2000-04-25"/>
    <x v="226"/>
    <n v="3"/>
    <x v="0"/>
    <x v="1"/>
  </r>
  <r>
    <s v="120"/>
    <x v="2"/>
    <s v="SAL"/>
    <x v="17"/>
    <n v="43"/>
    <s v="73196"/>
    <s v="2000-03-13"/>
    <n v="202.72"/>
    <s v="2000-04-25"/>
    <x v="227"/>
    <n v="3"/>
    <x v="0"/>
    <x v="1"/>
  </r>
  <r>
    <s v="120"/>
    <x v="2"/>
    <s v="SAC"/>
    <x v="17"/>
    <n v="42"/>
    <s v="73338"/>
    <s v="2000-03-14"/>
    <n v="664.09"/>
    <s v="2000-04-25"/>
    <x v="228"/>
    <n v="3"/>
    <x v="0"/>
    <x v="1"/>
  </r>
  <r>
    <s v="120"/>
    <x v="2"/>
    <s v="SAC"/>
    <x v="17"/>
    <n v="42"/>
    <s v="73339"/>
    <s v="2000-03-14"/>
    <n v="2364.86"/>
    <s v="2000-04-25"/>
    <x v="229"/>
    <n v="3"/>
    <x v="0"/>
    <x v="1"/>
  </r>
  <r>
    <s v="120"/>
    <x v="2"/>
    <s v="SAC"/>
    <x v="17"/>
    <n v="41"/>
    <s v="73373"/>
    <s v="2000-03-15"/>
    <n v="664.09"/>
    <s v="2000-04-25"/>
    <x v="228"/>
    <n v="3"/>
    <x v="0"/>
    <x v="1"/>
  </r>
  <r>
    <s v="120"/>
    <x v="2"/>
    <s v="RET"/>
    <x v="17"/>
    <n v="41"/>
    <s v="73374"/>
    <s v="2000-03-15"/>
    <n v="664.09"/>
    <s v="2000-04-25"/>
    <x v="228"/>
    <n v="3"/>
    <x v="0"/>
    <x v="1"/>
  </r>
  <r>
    <s v="120"/>
    <x v="2"/>
    <s v="SAC"/>
    <x v="17"/>
    <n v="41"/>
    <s v="73432"/>
    <s v="2000-03-15"/>
    <n v="25"/>
    <s v="2000-04-25"/>
    <x v="230"/>
    <n v="3"/>
    <x v="0"/>
    <x v="1"/>
  </r>
  <r>
    <s v="120"/>
    <x v="2"/>
    <s v="SAL"/>
    <x v="17"/>
    <n v="40"/>
    <s v="73505"/>
    <s v="2000-03-16"/>
    <n v="20.14"/>
    <s v="2000-04-25"/>
    <x v="231"/>
    <n v="3"/>
    <x v="0"/>
    <x v="1"/>
  </r>
  <r>
    <s v="120"/>
    <x v="2"/>
    <s v="SAL"/>
    <x v="17"/>
    <n v="40"/>
    <s v="73506"/>
    <s v="2000-03-16"/>
    <n v="102.96"/>
    <s v="2000-04-25"/>
    <x v="232"/>
    <n v="3"/>
    <x v="0"/>
    <x v="1"/>
  </r>
  <r>
    <s v="120"/>
    <x v="2"/>
    <s v="SAL"/>
    <x v="17"/>
    <n v="40"/>
    <s v="73510"/>
    <s v="2000-03-16"/>
    <n v="301.99"/>
    <s v="2000-04-25"/>
    <x v="233"/>
    <n v="3"/>
    <x v="0"/>
    <x v="1"/>
  </r>
  <r>
    <s v="120"/>
    <x v="2"/>
    <s v="RET"/>
    <x v="17"/>
    <n v="40"/>
    <s v="73511"/>
    <s v="2000-03-16"/>
    <n v="146.93"/>
    <s v="2000-04-25"/>
    <x v="234"/>
    <n v="3"/>
    <x v="0"/>
    <x v="1"/>
  </r>
  <r>
    <s v="120"/>
    <x v="2"/>
    <s v="SAL"/>
    <x v="17"/>
    <n v="40"/>
    <s v="73512"/>
    <s v="2000-03-16"/>
    <n v="83.01"/>
    <s v="2000-04-25"/>
    <x v="235"/>
    <n v="3"/>
    <x v="0"/>
    <x v="1"/>
  </r>
  <r>
    <s v="120"/>
    <x v="2"/>
    <s v="SAL"/>
    <x v="17"/>
    <n v="38"/>
    <s v="73631"/>
    <s v="2000-03-18"/>
    <n v="137.83000000000001"/>
    <s v="2000-04-25"/>
    <x v="236"/>
    <n v="3"/>
    <x v="0"/>
    <x v="1"/>
  </r>
  <r>
    <s v="120"/>
    <x v="2"/>
    <s v="RET"/>
    <x v="17"/>
    <n v="34"/>
    <s v="74005"/>
    <s v="2000-03-22"/>
    <n v="48.95"/>
    <s v="2000-04-25"/>
    <x v="237"/>
    <n v="3"/>
    <x v="0"/>
    <x v="1"/>
  </r>
  <r>
    <s v="120"/>
    <x v="2"/>
    <s v="SAL"/>
    <x v="17"/>
    <n v="34"/>
    <s v="74006"/>
    <s v="2000-03-22"/>
    <n v="111.26"/>
    <s v="2000-04-25"/>
    <x v="238"/>
    <n v="3"/>
    <x v="0"/>
    <x v="1"/>
  </r>
  <r>
    <s v="120"/>
    <x v="2"/>
    <s v="RET"/>
    <x v="17"/>
    <n v="34"/>
    <s v="74017"/>
    <s v="2000-03-22"/>
    <n v="111.26"/>
    <s v="2000-04-25"/>
    <x v="238"/>
    <n v="3"/>
    <x v="0"/>
    <x v="1"/>
  </r>
  <r>
    <s v="120"/>
    <x v="2"/>
    <s v="SAL"/>
    <x v="17"/>
    <n v="34"/>
    <s v="74018"/>
    <s v="2000-03-22"/>
    <n v="90.03"/>
    <s v="2000-04-25"/>
    <x v="239"/>
    <n v="3"/>
    <x v="0"/>
    <x v="1"/>
  </r>
  <r>
    <s v="120"/>
    <x v="2"/>
    <s v="RET"/>
    <x v="17"/>
    <n v="32"/>
    <s v="74264"/>
    <s v="2000-03-24"/>
    <n v="414.02"/>
    <s v="2000-04-25"/>
    <x v="240"/>
    <n v="3"/>
    <x v="0"/>
    <x v="1"/>
  </r>
  <r>
    <s v="120"/>
    <x v="2"/>
    <s v="RET"/>
    <x v="17"/>
    <n v="32"/>
    <s v="74267"/>
    <s v="2000-03-24"/>
    <n v="144.41999999999999"/>
    <s v="2000-04-25"/>
    <x v="241"/>
    <n v="3"/>
    <x v="0"/>
    <x v="1"/>
  </r>
  <r>
    <s v="120"/>
    <x v="2"/>
    <s v="SAL"/>
    <x v="18"/>
    <n v="105"/>
    <s v="74941"/>
    <s v="2000-04-03"/>
    <n v="153.37"/>
    <s v="2000-07-17"/>
    <x v="242"/>
    <n v="4"/>
    <x v="0"/>
    <x v="1"/>
  </r>
  <r>
    <s v="120"/>
    <x v="2"/>
    <s v="SAL"/>
    <x v="18"/>
    <n v="105"/>
    <s v="74983"/>
    <s v="2000-04-03"/>
    <n v="19.63"/>
    <s v="2000-07-17"/>
    <x v="243"/>
    <n v="4"/>
    <x v="0"/>
    <x v="1"/>
  </r>
  <r>
    <s v="120"/>
    <x v="2"/>
    <s v="RET"/>
    <x v="18"/>
    <n v="103"/>
    <s v="75188"/>
    <s v="2000-04-05"/>
    <n v="90.03"/>
    <s v="2000-07-17"/>
    <x v="244"/>
    <n v="4"/>
    <x v="0"/>
    <x v="1"/>
  </r>
  <r>
    <s v="120"/>
    <x v="2"/>
    <s v="SAL"/>
    <x v="18"/>
    <n v="103"/>
    <s v="75190"/>
    <s v="2000-04-05"/>
    <n v="142.62"/>
    <s v="2000-07-17"/>
    <x v="245"/>
    <n v="4"/>
    <x v="0"/>
    <x v="1"/>
  </r>
  <r>
    <s v="120"/>
    <x v="2"/>
    <s v="SAL"/>
    <x v="18"/>
    <n v="102"/>
    <s v="75305"/>
    <s v="2000-04-06"/>
    <n v="14.91"/>
    <s v="2000-07-17"/>
    <x v="246"/>
    <n v="4"/>
    <x v="0"/>
    <x v="1"/>
  </r>
  <r>
    <s v="120"/>
    <x v="2"/>
    <s v="SAL"/>
    <x v="18"/>
    <n v="101"/>
    <s v="75402"/>
    <s v="2000-04-07"/>
    <n v="408.65"/>
    <s v="2000-07-17"/>
    <x v="247"/>
    <n v="4"/>
    <x v="0"/>
    <x v="1"/>
  </r>
  <r>
    <s v="120"/>
    <x v="2"/>
    <s v="SAL"/>
    <x v="18"/>
    <n v="99"/>
    <s v="75511"/>
    <s v="2000-04-09"/>
    <n v="116.8"/>
    <s v="2000-07-17"/>
    <x v="248"/>
    <n v="4"/>
    <x v="0"/>
    <x v="1"/>
  </r>
  <r>
    <s v="120"/>
    <x v="2"/>
    <s v="RET"/>
    <x v="18"/>
    <n v="99"/>
    <s v="75512"/>
    <s v="2000-04-09"/>
    <n v="213.43"/>
    <s v="2000-07-17"/>
    <x v="249"/>
    <n v="4"/>
    <x v="0"/>
    <x v="1"/>
  </r>
  <r>
    <s v="120"/>
    <x v="2"/>
    <s v="SAL"/>
    <x v="18"/>
    <n v="94"/>
    <s v="76018"/>
    <s v="2000-04-14"/>
    <n v="152.01"/>
    <s v="2000-07-17"/>
    <x v="250"/>
    <n v="4"/>
    <x v="0"/>
    <x v="1"/>
  </r>
  <r>
    <s v="120"/>
    <x v="2"/>
    <s v="SAL"/>
    <x v="18"/>
    <n v="92"/>
    <s v="76107"/>
    <s v="2000-04-16"/>
    <n v="113.84"/>
    <s v="2000-07-17"/>
    <x v="251"/>
    <n v="4"/>
    <x v="0"/>
    <x v="1"/>
  </r>
  <r>
    <s v="120"/>
    <x v="2"/>
    <s v="RET"/>
    <x v="18"/>
    <n v="91"/>
    <s v="76210"/>
    <s v="2000-04-17"/>
    <n v="66.180000000000007"/>
    <s v="2000-07-17"/>
    <x v="252"/>
    <n v="4"/>
    <x v="0"/>
    <x v="1"/>
  </r>
  <r>
    <s v="120"/>
    <x v="2"/>
    <s v="RET"/>
    <x v="18"/>
    <n v="91"/>
    <s v="76211"/>
    <s v="2000-04-17"/>
    <n v="244.98"/>
    <s v="2000-07-17"/>
    <x v="253"/>
    <n v="4"/>
    <x v="0"/>
    <x v="1"/>
  </r>
  <r>
    <s v="120"/>
    <x v="2"/>
    <s v="RET"/>
    <x v="19"/>
    <n v="77"/>
    <s v="77303"/>
    <s v="2000-05-01"/>
    <n v="158.78"/>
    <s v="2000-07-17"/>
    <x v="254"/>
    <n v="5"/>
    <x v="0"/>
    <x v="1"/>
  </r>
  <r>
    <s v="120"/>
    <x v="2"/>
    <s v="SAL"/>
    <x v="19"/>
    <n v="77"/>
    <s v="77310"/>
    <s v="2000-05-01"/>
    <n v="12.27"/>
    <s v="2000-07-17"/>
    <x v="255"/>
    <n v="5"/>
    <x v="0"/>
    <x v="1"/>
  </r>
  <r>
    <s v="120"/>
    <x v="2"/>
    <s v="SAL"/>
    <x v="19"/>
    <n v="76"/>
    <s v="77420"/>
    <s v="2000-05-02"/>
    <n v="255.34"/>
    <s v="2000-07-17"/>
    <x v="256"/>
    <n v="5"/>
    <x v="0"/>
    <x v="1"/>
  </r>
  <r>
    <s v="120"/>
    <x v="2"/>
    <s v="SAL"/>
    <x v="19"/>
    <n v="73"/>
    <s v="77642"/>
    <s v="2000-05-05"/>
    <n v="75.459999999999994"/>
    <s v="2000-07-17"/>
    <x v="257"/>
    <n v="5"/>
    <x v="0"/>
    <x v="1"/>
  </r>
  <r>
    <s v="120"/>
    <x v="2"/>
    <s v="SAL"/>
    <x v="19"/>
    <n v="70"/>
    <s v="77836"/>
    <s v="2000-05-08"/>
    <n v="104.76"/>
    <s v="2000-07-17"/>
    <x v="258"/>
    <n v="5"/>
    <x v="0"/>
    <x v="1"/>
  </r>
  <r>
    <s v="120"/>
    <x v="2"/>
    <s v="SAL"/>
    <x v="19"/>
    <n v="65"/>
    <s v="78241"/>
    <s v="2000-05-13"/>
    <n v="107.75"/>
    <s v="2000-07-17"/>
    <x v="259"/>
    <n v="5"/>
    <x v="0"/>
    <x v="1"/>
  </r>
  <r>
    <s v="120"/>
    <x v="2"/>
    <s v="RET"/>
    <x v="19"/>
    <n v="61"/>
    <s v="78484"/>
    <s v="2000-05-17"/>
    <n v="58.57"/>
    <s v="2000-07-17"/>
    <x v="260"/>
    <n v="5"/>
    <x v="0"/>
    <x v="1"/>
  </r>
  <r>
    <s v="120"/>
    <x v="2"/>
    <s v="RET"/>
    <x v="19"/>
    <n v="60"/>
    <s v="78507"/>
    <s v="2000-05-18"/>
    <n v="2364.86"/>
    <s v="2000-07-17"/>
    <x v="261"/>
    <n v="5"/>
    <x v="1"/>
    <x v="1"/>
  </r>
  <r>
    <s v="120"/>
    <x v="2"/>
    <s v="SAC"/>
    <x v="15"/>
    <n v="60"/>
    <s v="78542"/>
    <s v="2000-05-18"/>
    <n v="2024.61"/>
    <s v="2000-07-17"/>
    <x v="262"/>
    <n v="5"/>
    <x v="0"/>
    <x v="0"/>
  </r>
  <r>
    <s v="120"/>
    <x v="2"/>
    <s v="SAL"/>
    <x v="19"/>
    <n v="55"/>
    <s v="78899"/>
    <s v="2000-05-23"/>
    <n v="238.16"/>
    <s v="2000-07-17"/>
    <x v="263"/>
    <n v="5"/>
    <x v="0"/>
    <x v="1"/>
  </r>
  <r>
    <s v="120"/>
    <x v="2"/>
    <s v="RET"/>
    <x v="15"/>
    <n v="27"/>
    <s v="80922"/>
    <s v="2000-06-20"/>
    <n v="27.93"/>
    <s v="2000-07-17"/>
    <x v="264"/>
    <n v="6"/>
    <x v="0"/>
    <x v="0"/>
  </r>
  <r>
    <s v="120"/>
    <x v="2"/>
    <s v="SAC"/>
    <x v="0"/>
    <n v="23"/>
    <s v="75597"/>
    <s v="2000-04-10"/>
    <n v="1046.68"/>
    <s v="2000-05-03"/>
    <x v="0"/>
    <n v="4"/>
    <x v="0"/>
    <x v="0"/>
  </r>
  <r>
    <s v="120"/>
    <x v="2"/>
    <s v="SAL"/>
    <x v="0"/>
    <n v="9"/>
    <s v="76702"/>
    <s v="2000-04-24"/>
    <n v="638.34"/>
    <s v="2000-05-03"/>
    <x v="0"/>
    <n v="4"/>
    <x v="0"/>
    <x v="0"/>
  </r>
  <r>
    <s v="120"/>
    <x v="2"/>
    <s v="SAL"/>
    <x v="15"/>
    <n v="47"/>
    <s v="99007"/>
    <s v="2000-01-01"/>
    <n v="18.21"/>
    <s v="2000-02-17"/>
    <x v="265"/>
    <n v="1"/>
    <x v="0"/>
    <x v="0"/>
  </r>
  <r>
    <s v="120"/>
    <x v="2"/>
    <s v="SAL"/>
    <x v="15"/>
    <n v="46"/>
    <s v="99034"/>
    <s v="2000-01-02"/>
    <n v="84.61"/>
    <s v="2000-02-17"/>
    <x v="266"/>
    <n v="1"/>
    <x v="0"/>
    <x v="0"/>
  </r>
  <r>
    <s v="120"/>
    <x v="2"/>
    <s v="SAL"/>
    <x v="15"/>
    <n v="45"/>
    <s v="99067"/>
    <s v="2000-01-03"/>
    <n v="153.27000000000001"/>
    <s v="2000-02-17"/>
    <x v="267"/>
    <n v="1"/>
    <x v="0"/>
    <x v="0"/>
  </r>
  <r>
    <s v="120"/>
    <x v="2"/>
    <s v="SAC"/>
    <x v="15"/>
    <n v="44"/>
    <s v="99103"/>
    <s v="2000-01-04"/>
    <n v="104.2"/>
    <s v="2000-02-17"/>
    <x v="268"/>
    <n v="1"/>
    <x v="0"/>
    <x v="0"/>
  </r>
  <r>
    <s v="120"/>
    <x v="2"/>
    <s v="SAL"/>
    <x v="15"/>
    <n v="33"/>
    <s v="99654"/>
    <s v="2000-01-15"/>
    <n v="70.290000000000006"/>
    <s v="2000-02-17"/>
    <x v="269"/>
    <n v="1"/>
    <x v="0"/>
    <x v="0"/>
  </r>
  <r>
    <s v="120"/>
    <x v="2"/>
    <s v="SAL"/>
    <x v="15"/>
    <n v="33"/>
    <s v="99661"/>
    <s v="2000-01-15"/>
    <n v="47.8"/>
    <s v="2000-02-17"/>
    <x v="270"/>
    <n v="1"/>
    <x v="0"/>
    <x v="0"/>
  </r>
  <r>
    <s v="120"/>
    <x v="2"/>
    <s v="SAL"/>
    <x v="15"/>
    <n v="33"/>
    <s v="99663"/>
    <s v="2000-01-15"/>
    <n v="7.22"/>
    <s v="2000-02-17"/>
    <x v="271"/>
    <n v="1"/>
    <x v="0"/>
    <x v="0"/>
  </r>
  <r>
    <s v="120"/>
    <x v="2"/>
    <s v="SAL"/>
    <x v="15"/>
    <n v="32"/>
    <s v="99684"/>
    <s v="2000-01-16"/>
    <n v="121.56"/>
    <s v="2000-02-17"/>
    <x v="272"/>
    <n v="1"/>
    <x v="0"/>
    <x v="0"/>
  </r>
  <r>
    <s v="120"/>
    <x v="2"/>
    <s v="SAL"/>
    <x v="15"/>
    <n v="26"/>
    <s v="70058"/>
    <s v="2000-01-22"/>
    <n v="26.64"/>
    <s v="2000-02-17"/>
    <x v="273"/>
    <n v="1"/>
    <x v="0"/>
    <x v="0"/>
  </r>
  <r>
    <s v="120"/>
    <x v="2"/>
    <s v="RET"/>
    <x v="20"/>
    <n v="83"/>
    <s v="97237"/>
    <s v="1999-11-26"/>
    <n v="3845.19"/>
    <s v="2000-02-17"/>
    <x v="274"/>
    <n v="11"/>
    <x v="1"/>
    <x v="1"/>
  </r>
  <r>
    <s v="120"/>
    <x v="2"/>
    <s v="SAL"/>
    <x v="20"/>
    <n v="83"/>
    <s v="97242"/>
    <s v="1999-11-26"/>
    <n v="3368.5"/>
    <s v="2000-02-17"/>
    <x v="275"/>
    <n v="11"/>
    <x v="1"/>
    <x v="1"/>
  </r>
  <r>
    <s v="120"/>
    <x v="2"/>
    <s v="SAL"/>
    <x v="20"/>
    <n v="82"/>
    <s v="97349"/>
    <s v="1999-11-27"/>
    <n v="41.66"/>
    <s v="2000-02-17"/>
    <x v="276"/>
    <n v="11"/>
    <x v="0"/>
    <x v="1"/>
  </r>
  <r>
    <s v="120"/>
    <x v="2"/>
    <s v="SAC"/>
    <x v="20"/>
    <n v="79"/>
    <s v="97518"/>
    <s v="1999-11-30"/>
    <n v="142.44"/>
    <s v="2000-02-17"/>
    <x v="277"/>
    <n v="11"/>
    <x v="0"/>
    <x v="1"/>
  </r>
  <r>
    <s v="120"/>
    <x v="2"/>
    <s v="RET"/>
    <x v="20"/>
    <n v="57"/>
    <s v="98662"/>
    <s v="1999-12-22"/>
    <n v="200.88"/>
    <s v="2000-02-17"/>
    <x v="278"/>
    <n v="12"/>
    <x v="0"/>
    <x v="1"/>
  </r>
  <r>
    <s v="120"/>
    <x v="2"/>
    <s v="SAL"/>
    <x v="20"/>
    <n v="57"/>
    <s v="98683"/>
    <s v="1999-12-22"/>
    <n v="340.16"/>
    <s v="2000-02-17"/>
    <x v="279"/>
    <n v="12"/>
    <x v="0"/>
    <x v="1"/>
  </r>
  <r>
    <s v="120"/>
    <x v="2"/>
    <s v="SAL"/>
    <x v="15"/>
    <n v="51"/>
    <s v="98853"/>
    <s v="1999-12-28"/>
    <n v="110.74"/>
    <s v="2000-02-17"/>
    <x v="280"/>
    <n v="12"/>
    <x v="0"/>
    <x v="0"/>
  </r>
  <r>
    <s v="120"/>
    <x v="2"/>
    <s v="SAL"/>
    <x v="15"/>
    <n v="51"/>
    <s v="98862"/>
    <s v="1999-12-28"/>
    <n v="86.25"/>
    <s v="2000-02-17"/>
    <x v="281"/>
    <n v="12"/>
    <x v="0"/>
    <x v="0"/>
  </r>
  <r>
    <s v="120"/>
    <x v="2"/>
    <s v="SAL"/>
    <x v="15"/>
    <n v="49"/>
    <s v="98980"/>
    <s v="1999-12-30"/>
    <n v="366.77"/>
    <s v="2000-02-17"/>
    <x v="282"/>
    <n v="12"/>
    <x v="0"/>
    <x v="0"/>
  </r>
  <r>
    <s v="120"/>
    <x v="2"/>
    <s v="SAL"/>
    <x v="12"/>
    <n v="49"/>
    <s v="70658"/>
    <s v="2000-02-02"/>
    <n v="83.92"/>
    <s v="2000-03-22"/>
    <x v="283"/>
    <n v="2"/>
    <x v="0"/>
    <x v="1"/>
  </r>
  <r>
    <s v="120"/>
    <x v="2"/>
    <s v="SAC"/>
    <x v="12"/>
    <n v="44"/>
    <s v="70877"/>
    <s v="2000-02-07"/>
    <n v="210.4"/>
    <s v="2000-03-22"/>
    <x v="284"/>
    <n v="2"/>
    <x v="0"/>
    <x v="1"/>
  </r>
  <r>
    <s v="120"/>
    <x v="2"/>
    <s v="SAC"/>
    <x v="12"/>
    <n v="41"/>
    <s v="71088"/>
    <s v="2000-02-10"/>
    <n v="2693.53"/>
    <s v="2000-03-22"/>
    <x v="285"/>
    <n v="2"/>
    <x v="0"/>
    <x v="1"/>
  </r>
  <r>
    <s v="120"/>
    <x v="2"/>
    <s v="SAC"/>
    <x v="12"/>
    <n v="41"/>
    <s v="71101"/>
    <s v="2000-02-10"/>
    <n v="39.119999999999997"/>
    <s v="2000-03-22"/>
    <x v="286"/>
    <n v="2"/>
    <x v="0"/>
    <x v="1"/>
  </r>
  <r>
    <s v="120"/>
    <x v="2"/>
    <s v="SAC"/>
    <x v="12"/>
    <n v="40"/>
    <s v="71134"/>
    <s v="2000-02-11"/>
    <n v="45.86"/>
    <s v="2000-03-22"/>
    <x v="287"/>
    <n v="2"/>
    <x v="0"/>
    <x v="1"/>
  </r>
  <r>
    <s v="120"/>
    <x v="2"/>
    <s v="SAC"/>
    <x v="12"/>
    <n v="40"/>
    <s v="71169"/>
    <s v="2000-02-11"/>
    <n v="84.43"/>
    <s v="2000-03-22"/>
    <x v="288"/>
    <n v="2"/>
    <x v="0"/>
    <x v="1"/>
  </r>
  <r>
    <s v="120"/>
    <x v="2"/>
    <s v="SAL"/>
    <x v="12"/>
    <n v="32"/>
    <s v="71660"/>
    <s v="2000-02-19"/>
    <n v="20.079999999999998"/>
    <s v="2000-03-22"/>
    <x v="289"/>
    <n v="2"/>
    <x v="0"/>
    <x v="1"/>
  </r>
  <r>
    <s v="498"/>
    <x v="3"/>
    <s v="SAL"/>
    <x v="21"/>
    <n v="47"/>
    <s v="73878"/>
    <s v="2000-06-30"/>
    <n v="374.65"/>
    <s v="2000-08-16"/>
    <x v="290"/>
    <n v="6"/>
    <x v="0"/>
    <x v="0"/>
  </r>
  <r>
    <s v="500"/>
    <x v="4"/>
    <s v="SAL"/>
    <x v="0"/>
    <n v="33"/>
    <s v="89618"/>
    <s v="2000-07-06"/>
    <n v="62.44"/>
    <s v="2000-08-08"/>
    <x v="0"/>
    <n v="7"/>
    <x v="0"/>
    <x v="0"/>
  </r>
  <r>
    <s v="500"/>
    <x v="4"/>
    <s v="SAL"/>
    <x v="0"/>
    <n v="24"/>
    <s v="91217"/>
    <s v="2000-07-15"/>
    <n v="52.19"/>
    <s v="2000-08-08"/>
    <x v="0"/>
    <n v="7"/>
    <x v="0"/>
    <x v="0"/>
  </r>
  <r>
    <s v="500"/>
    <x v="4"/>
    <s v="SAL"/>
    <x v="0"/>
    <n v="23"/>
    <s v="91313"/>
    <s v="2000-07-16"/>
    <n v="13.56"/>
    <s v="2000-08-08"/>
    <x v="0"/>
    <n v="7"/>
    <x v="0"/>
    <x v="0"/>
  </r>
  <r>
    <s v="500"/>
    <x v="4"/>
    <s v="SAL"/>
    <x v="0"/>
    <n v="18"/>
    <s v="92565"/>
    <s v="2000-07-21"/>
    <n v="33.35"/>
    <s v="2000-08-08"/>
    <x v="0"/>
    <n v="7"/>
    <x v="0"/>
    <x v="0"/>
  </r>
  <r>
    <s v="500"/>
    <x v="4"/>
    <s v="RET"/>
    <x v="0"/>
    <n v="13"/>
    <s v="93410"/>
    <s v="2000-07-26"/>
    <n v="6.7"/>
    <s v="2000-08-08"/>
    <x v="0"/>
    <n v="7"/>
    <x v="0"/>
    <x v="0"/>
  </r>
  <r>
    <s v="500"/>
    <x v="4"/>
    <s v="SAL"/>
    <x v="0"/>
    <n v="36"/>
    <s v="95460"/>
    <s v="2000-08-05"/>
    <n v="43.17"/>
    <s v="2000-09-10"/>
    <x v="0"/>
    <n v="8"/>
    <x v="0"/>
    <x v="0"/>
  </r>
  <r>
    <s v="500"/>
    <x v="4"/>
    <s v="SAL"/>
    <x v="0"/>
    <n v="43"/>
    <s v="75029"/>
    <s v="2000-09-26"/>
    <n v="37.450000000000003"/>
    <s v="2000-11-08"/>
    <x v="0"/>
    <n v="9"/>
    <x v="0"/>
    <x v="0"/>
  </r>
  <r>
    <s v="500"/>
    <x v="4"/>
    <s v="SAL"/>
    <x v="0"/>
    <n v="36"/>
    <s v="76383"/>
    <s v="2000-10-03"/>
    <n v="31.51"/>
    <s v="2000-11-08"/>
    <x v="0"/>
    <n v="10"/>
    <x v="0"/>
    <x v="0"/>
  </r>
  <r>
    <s v="500"/>
    <x v="4"/>
    <s v="SAL"/>
    <x v="0"/>
    <n v="34"/>
    <s v="76805"/>
    <s v="2000-10-05"/>
    <n v="39.74"/>
    <s v="2000-11-08"/>
    <x v="0"/>
    <n v="10"/>
    <x v="0"/>
    <x v="0"/>
  </r>
  <r>
    <s v="500"/>
    <x v="4"/>
    <s v="SAL"/>
    <x v="0"/>
    <n v="25"/>
    <s v="78449"/>
    <s v="2000-10-14"/>
    <n v="25.75"/>
    <s v="2000-11-08"/>
    <x v="0"/>
    <n v="10"/>
    <x v="0"/>
    <x v="0"/>
  </r>
  <r>
    <s v="500"/>
    <x v="4"/>
    <s v="SAL"/>
    <x v="0"/>
    <n v="25"/>
    <s v="78450"/>
    <s v="2000-10-14"/>
    <n v="11.61"/>
    <s v="2000-11-08"/>
    <x v="0"/>
    <n v="10"/>
    <x v="0"/>
    <x v="0"/>
  </r>
  <r>
    <s v="500"/>
    <x v="4"/>
    <s v="SAL"/>
    <x v="0"/>
    <n v="31"/>
    <s v="83238"/>
    <s v="2000-11-07"/>
    <n v="19.309999999999999"/>
    <s v="2000-12-08"/>
    <x v="0"/>
    <n v="11"/>
    <x v="0"/>
    <x v="0"/>
  </r>
  <r>
    <s v="500"/>
    <x v="4"/>
    <s v="SAL"/>
    <x v="0"/>
    <n v="21"/>
    <s v="85292"/>
    <s v="2000-11-17"/>
    <n v="32.97"/>
    <s v="2000-12-08"/>
    <x v="0"/>
    <n v="11"/>
    <x v="0"/>
    <x v="0"/>
  </r>
  <r>
    <s v="500"/>
    <x v="4"/>
    <s v="SAL"/>
    <x v="0"/>
    <n v="30"/>
    <s v="89134"/>
    <s v="2000-12-08"/>
    <n v="28.44"/>
    <s v="2001-01-07"/>
    <x v="0"/>
    <n v="12"/>
    <x v="0"/>
    <x v="0"/>
  </r>
  <r>
    <s v="500"/>
    <x v="4"/>
    <s v="RET"/>
    <x v="0"/>
    <n v="1"/>
    <s v="93116"/>
    <s v="2001-01-06"/>
    <n v="8.6"/>
    <s v="2001-01-07"/>
    <x v="0"/>
    <n v="1"/>
    <x v="0"/>
    <x v="0"/>
  </r>
  <r>
    <s v="500"/>
    <x v="4"/>
    <s v="SAL"/>
    <x v="0"/>
    <n v="26"/>
    <s v="93121"/>
    <s v="2001-01-06"/>
    <n v="11.31"/>
    <s v="2001-02-01"/>
    <x v="0"/>
    <n v="1"/>
    <x v="0"/>
    <x v="0"/>
  </r>
  <r>
    <s v="500"/>
    <x v="4"/>
    <s v="SAL"/>
    <x v="0"/>
    <n v="35"/>
    <s v="91842"/>
    <s v="2000-12-28"/>
    <n v="6.18"/>
    <s v="2001-02-01"/>
    <x v="0"/>
    <n v="12"/>
    <x v="0"/>
    <x v="0"/>
  </r>
  <r>
    <s v="500"/>
    <x v="4"/>
    <s v="SAL"/>
    <x v="0"/>
    <n v="0"/>
    <s v="97634"/>
    <s v="2001-02-01"/>
    <n v="118.05"/>
    <s v="2000-12-24"/>
    <x v="0"/>
    <n v="2"/>
    <x v="0"/>
    <x v="0"/>
  </r>
  <r>
    <s v="500"/>
    <x v="4"/>
    <s v="RET"/>
    <x v="0"/>
    <n v="0"/>
    <s v="98221"/>
    <s v="2001-02-05"/>
    <n v="105.45"/>
    <s v="2000-12-24"/>
    <x v="0"/>
    <n v="2"/>
    <x v="0"/>
    <x v="0"/>
  </r>
  <r>
    <s v="518"/>
    <x v="5"/>
    <s v="SAC"/>
    <x v="16"/>
    <n v="29"/>
    <s v="99001"/>
    <s v="2000-08-14"/>
    <n v="1943.63"/>
    <s v="2000-09-12"/>
    <x v="291"/>
    <n v="8"/>
    <x v="0"/>
    <x v="0"/>
  </r>
  <r>
    <s v="518"/>
    <x v="5"/>
    <s v="SAC"/>
    <x v="16"/>
    <n v="61"/>
    <s v="70476"/>
    <s v="2000-09-12"/>
    <n v="562.9"/>
    <s v="2000-11-12"/>
    <x v="292"/>
    <n v="9"/>
    <x v="0"/>
    <x v="0"/>
  </r>
  <r>
    <s v="518"/>
    <x v="5"/>
    <s v="SAL"/>
    <x v="0"/>
    <n v="0"/>
    <s v="76095"/>
    <s v="2001-01-08"/>
    <n v="41.5"/>
    <s v="2001-02-09"/>
    <x v="0"/>
    <n v="1"/>
    <x v="0"/>
    <x v="0"/>
  </r>
  <r>
    <s v="518"/>
    <x v="5"/>
    <s v="SAL"/>
    <x v="0"/>
    <n v="0"/>
    <s v="76123"/>
    <s v="2001-01-08"/>
    <n v="30.99"/>
    <s v="2001-02-09"/>
    <x v="0"/>
    <n v="1"/>
    <x v="0"/>
    <x v="0"/>
  </r>
  <r>
    <s v="518"/>
    <x v="5"/>
    <s v="SAL"/>
    <x v="0"/>
    <n v="0"/>
    <s v="76150"/>
    <s v="2001-01-09"/>
    <n v="28.08"/>
    <s v="2001-02-09"/>
    <x v="0"/>
    <n v="1"/>
    <x v="0"/>
    <x v="0"/>
  </r>
  <r>
    <s v="518"/>
    <x v="5"/>
    <s v="RET"/>
    <x v="0"/>
    <n v="0"/>
    <s v="76392"/>
    <s v="2001-01-16"/>
    <n v="17.29"/>
    <s v="2001-02-09"/>
    <x v="0"/>
    <n v="1"/>
    <x v="0"/>
    <x v="0"/>
  </r>
  <r>
    <s v="518"/>
    <x v="5"/>
    <s v="SAL"/>
    <x v="0"/>
    <n v="0"/>
    <s v="76393"/>
    <s v="2001-01-16"/>
    <n v="21.53"/>
    <s v="2001-02-09"/>
    <x v="0"/>
    <n v="1"/>
    <x v="0"/>
    <x v="0"/>
  </r>
  <r>
    <s v="518"/>
    <x v="5"/>
    <s v="SAL"/>
    <x v="0"/>
    <n v="0"/>
    <s v="77168"/>
    <s v="2001-02-01"/>
    <n v="179.94"/>
    <s v="2001-02-09"/>
    <x v="0"/>
    <n v="2"/>
    <x v="0"/>
    <x v="0"/>
  </r>
  <r>
    <s v="518"/>
    <x v="5"/>
    <s v="RET"/>
    <x v="0"/>
    <n v="0"/>
    <s v="73575"/>
    <s v="2000-11-09"/>
    <n v="562.9"/>
    <s v="2001-02-09"/>
    <x v="0"/>
    <n v="11"/>
    <x v="0"/>
    <x v="0"/>
  </r>
  <r>
    <s v="518"/>
    <x v="5"/>
    <s v="SAL"/>
    <x v="0"/>
    <n v="0"/>
    <s v="75651"/>
    <s v="2000-12-26"/>
    <n v="128.82"/>
    <s v="2001-02-09"/>
    <x v="0"/>
    <n v="12"/>
    <x v="0"/>
    <x v="0"/>
  </r>
  <r>
    <s v="518"/>
    <x v="5"/>
    <s v="SAL"/>
    <x v="0"/>
    <n v="0"/>
    <s v="75677"/>
    <s v="2000-12-27"/>
    <n v="121.97"/>
    <s v="2001-02-09"/>
    <x v="0"/>
    <n v="12"/>
    <x v="0"/>
    <x v="0"/>
  </r>
  <r>
    <s v="469"/>
    <x v="6"/>
    <s v="SAL"/>
    <x v="12"/>
    <n v="50"/>
    <s v="71461"/>
    <s v="2000-06-02"/>
    <n v="278.89"/>
    <s v="2000-07-22"/>
    <x v="293"/>
    <n v="6"/>
    <x v="0"/>
    <x v="1"/>
  </r>
  <r>
    <s v="469"/>
    <x v="6"/>
    <s v="SAL"/>
    <x v="12"/>
    <n v="46"/>
    <s v="71581"/>
    <s v="2000-06-06"/>
    <n v="108.58"/>
    <s v="2000-07-22"/>
    <x v="294"/>
    <n v="6"/>
    <x v="0"/>
    <x v="1"/>
  </r>
  <r>
    <s v="469"/>
    <x v="6"/>
    <s v="SAL"/>
    <x v="12"/>
    <n v="45"/>
    <s v="71605"/>
    <s v="2000-06-07"/>
    <n v="108.11"/>
    <s v="2000-07-22"/>
    <x v="295"/>
    <n v="6"/>
    <x v="0"/>
    <x v="1"/>
  </r>
  <r>
    <s v="469"/>
    <x v="6"/>
    <s v="SAL"/>
    <x v="12"/>
    <n v="45"/>
    <s v="71631"/>
    <s v="2000-06-07"/>
    <n v="420.32"/>
    <s v="2000-07-22"/>
    <x v="296"/>
    <n v="6"/>
    <x v="0"/>
    <x v="1"/>
  </r>
  <r>
    <s v="469"/>
    <x v="6"/>
    <s v="SAL"/>
    <x v="12"/>
    <n v="44"/>
    <s v="71644"/>
    <s v="2000-06-08"/>
    <n v="42.24"/>
    <s v="2000-07-22"/>
    <x v="297"/>
    <n v="6"/>
    <x v="0"/>
    <x v="1"/>
  </r>
  <r>
    <s v="469"/>
    <x v="6"/>
    <s v="SAL"/>
    <x v="12"/>
    <n v="44"/>
    <s v="71646"/>
    <s v="2000-06-08"/>
    <n v="134.61000000000001"/>
    <s v="2000-07-22"/>
    <x v="298"/>
    <n v="6"/>
    <x v="0"/>
    <x v="1"/>
  </r>
  <r>
    <s v="469"/>
    <x v="6"/>
    <s v="SAL"/>
    <x v="12"/>
    <n v="40"/>
    <s v="71755"/>
    <s v="2000-06-12"/>
    <n v="69.400000000000006"/>
    <s v="2000-07-22"/>
    <x v="299"/>
    <n v="6"/>
    <x v="0"/>
    <x v="1"/>
  </r>
  <r>
    <s v="469"/>
    <x v="6"/>
    <s v="SAL"/>
    <x v="12"/>
    <n v="39"/>
    <s v="71810"/>
    <s v="2000-06-13"/>
    <n v="267.77999999999997"/>
    <s v="2000-07-22"/>
    <x v="300"/>
    <n v="6"/>
    <x v="0"/>
    <x v="1"/>
  </r>
  <r>
    <s v="469"/>
    <x v="6"/>
    <s v="SAL"/>
    <x v="12"/>
    <n v="38"/>
    <s v="71871"/>
    <s v="2000-06-14"/>
    <n v="349.16"/>
    <s v="2000-07-22"/>
    <x v="301"/>
    <n v="6"/>
    <x v="0"/>
    <x v="1"/>
  </r>
  <r>
    <s v="469"/>
    <x v="6"/>
    <s v="RET"/>
    <x v="12"/>
    <n v="38"/>
    <s v="71873"/>
    <s v="2000-06-14"/>
    <n v="120.84"/>
    <s v="2000-07-22"/>
    <x v="302"/>
    <n v="6"/>
    <x v="0"/>
    <x v="1"/>
  </r>
  <r>
    <s v="469"/>
    <x v="6"/>
    <s v="SAL"/>
    <x v="12"/>
    <n v="38"/>
    <s v="71874"/>
    <s v="2000-06-14"/>
    <n v="97.82"/>
    <s v="2000-07-22"/>
    <x v="303"/>
    <n v="6"/>
    <x v="0"/>
    <x v="1"/>
  </r>
  <r>
    <s v="469"/>
    <x v="6"/>
    <s v="SAL"/>
    <x v="12"/>
    <n v="38"/>
    <s v="71927"/>
    <s v="2000-06-14"/>
    <n v="48.98"/>
    <s v="2000-07-22"/>
    <x v="304"/>
    <n v="6"/>
    <x v="0"/>
    <x v="1"/>
  </r>
  <r>
    <s v="469"/>
    <x v="6"/>
    <s v="SAL"/>
    <x v="12"/>
    <n v="38"/>
    <s v="71928"/>
    <s v="2000-06-14"/>
    <n v="6.74"/>
    <s v="2000-07-22"/>
    <x v="305"/>
    <n v="6"/>
    <x v="0"/>
    <x v="1"/>
  </r>
  <r>
    <s v="469"/>
    <x v="6"/>
    <s v="SAL"/>
    <x v="12"/>
    <n v="37"/>
    <s v="71945"/>
    <s v="2000-06-15"/>
    <n v="143.12"/>
    <s v="2000-07-22"/>
    <x v="306"/>
    <n v="6"/>
    <x v="0"/>
    <x v="1"/>
  </r>
  <r>
    <s v="469"/>
    <x v="6"/>
    <s v="SAL"/>
    <x v="12"/>
    <n v="36"/>
    <s v="71996"/>
    <s v="2000-06-16"/>
    <n v="178.3"/>
    <s v="2000-07-22"/>
    <x v="307"/>
    <n v="6"/>
    <x v="0"/>
    <x v="1"/>
  </r>
  <r>
    <s v="469"/>
    <x v="6"/>
    <s v="SAL"/>
    <x v="12"/>
    <n v="36"/>
    <s v="71997"/>
    <s v="2000-06-16"/>
    <n v="170.59"/>
    <s v="2000-07-22"/>
    <x v="308"/>
    <n v="6"/>
    <x v="0"/>
    <x v="1"/>
  </r>
  <r>
    <s v="469"/>
    <x v="6"/>
    <s v="SAL"/>
    <x v="12"/>
    <n v="36"/>
    <s v="72040"/>
    <s v="2000-06-16"/>
    <n v="132.44999999999999"/>
    <s v="2000-07-22"/>
    <x v="309"/>
    <n v="6"/>
    <x v="0"/>
    <x v="1"/>
  </r>
  <r>
    <s v="469"/>
    <x v="6"/>
    <s v="SAL"/>
    <x v="12"/>
    <n v="35"/>
    <s v="72052"/>
    <s v="2000-06-17"/>
    <n v="71.08"/>
    <s v="2000-07-22"/>
    <x v="310"/>
    <n v="6"/>
    <x v="0"/>
    <x v="1"/>
  </r>
  <r>
    <s v="469"/>
    <x v="6"/>
    <s v="SAL"/>
    <x v="12"/>
    <n v="34"/>
    <s v="72061"/>
    <s v="2000-06-18"/>
    <n v="24.9"/>
    <s v="2000-07-22"/>
    <x v="311"/>
    <n v="6"/>
    <x v="0"/>
    <x v="1"/>
  </r>
  <r>
    <s v="469"/>
    <x v="6"/>
    <s v="SAL"/>
    <x v="0"/>
    <n v="45"/>
    <s v="72334"/>
    <s v="2000-06-26"/>
    <n v="213.25"/>
    <s v="2000-08-10"/>
    <x v="0"/>
    <n v="6"/>
    <x v="0"/>
    <x v="0"/>
  </r>
  <r>
    <s v="469"/>
    <x v="6"/>
    <s v="SAL"/>
    <x v="0"/>
    <n v="31"/>
    <s v="72878"/>
    <s v="2000-07-10"/>
    <n v="87.55"/>
    <s v="2000-08-10"/>
    <x v="0"/>
    <n v="7"/>
    <x v="0"/>
    <x v="0"/>
  </r>
  <r>
    <s v="469"/>
    <x v="6"/>
    <s v="SAL"/>
    <x v="0"/>
    <n v="29"/>
    <s v="73041"/>
    <s v="2000-07-12"/>
    <n v="205.85"/>
    <s v="2000-08-10"/>
    <x v="0"/>
    <n v="7"/>
    <x v="0"/>
    <x v="0"/>
  </r>
  <r>
    <s v="469"/>
    <x v="6"/>
    <s v="SAL"/>
    <x v="0"/>
    <n v="26"/>
    <s v="73179"/>
    <s v="2000-07-15"/>
    <n v="18.25"/>
    <s v="2000-08-10"/>
    <x v="0"/>
    <n v="7"/>
    <x v="0"/>
    <x v="0"/>
  </r>
  <r>
    <s v="469"/>
    <x v="6"/>
    <s v="SAL"/>
    <x v="0"/>
    <n v="44"/>
    <s v="73775"/>
    <s v="2000-07-28"/>
    <n v="223.06"/>
    <s v="2000-09-10"/>
    <x v="0"/>
    <n v="7"/>
    <x v="0"/>
    <x v="0"/>
  </r>
  <r>
    <s v="469"/>
    <x v="6"/>
    <s v="SAL"/>
    <x v="0"/>
    <n v="44"/>
    <s v="73783"/>
    <s v="2000-07-28"/>
    <n v="154.80000000000001"/>
    <s v="2000-09-10"/>
    <x v="0"/>
    <n v="7"/>
    <x v="0"/>
    <x v="0"/>
  </r>
  <r>
    <s v="469"/>
    <x v="6"/>
    <s v="SAL"/>
    <x v="0"/>
    <n v="44"/>
    <s v="73812"/>
    <s v="2000-07-28"/>
    <n v="41.27"/>
    <s v="2000-09-10"/>
    <x v="0"/>
    <n v="7"/>
    <x v="0"/>
    <x v="0"/>
  </r>
  <r>
    <s v="469"/>
    <x v="6"/>
    <s v="SAL"/>
    <x v="0"/>
    <n v="37"/>
    <s v="74099"/>
    <s v="2000-08-04"/>
    <n v="59.53"/>
    <s v="2000-09-10"/>
    <x v="0"/>
    <n v="8"/>
    <x v="0"/>
    <x v="0"/>
  </r>
  <r>
    <s v="469"/>
    <x v="6"/>
    <s v="SAL"/>
    <x v="0"/>
    <n v="34"/>
    <s v="74155"/>
    <s v="2000-08-07"/>
    <n v="22.32"/>
    <s v="2000-09-10"/>
    <x v="0"/>
    <n v="8"/>
    <x v="0"/>
    <x v="0"/>
  </r>
  <r>
    <s v="469"/>
    <x v="6"/>
    <s v="SAL"/>
    <x v="0"/>
    <n v="33"/>
    <s v="74199"/>
    <s v="2000-08-08"/>
    <n v="301.47000000000003"/>
    <s v="2000-09-10"/>
    <x v="0"/>
    <n v="8"/>
    <x v="0"/>
    <x v="0"/>
  </r>
  <r>
    <s v="469"/>
    <x v="6"/>
    <s v="SAL"/>
    <x v="0"/>
    <n v="33"/>
    <s v="74206"/>
    <s v="2000-08-08"/>
    <n v="2.82"/>
    <s v="2000-09-10"/>
    <x v="0"/>
    <n v="8"/>
    <x v="0"/>
    <x v="0"/>
  </r>
  <r>
    <s v="469"/>
    <x v="6"/>
    <s v="SAL"/>
    <x v="0"/>
    <n v="33"/>
    <s v="74223"/>
    <s v="2000-08-08"/>
    <n v="100.71"/>
    <s v="2000-09-10"/>
    <x v="0"/>
    <n v="8"/>
    <x v="0"/>
    <x v="0"/>
  </r>
  <r>
    <s v="469"/>
    <x v="6"/>
    <s v="SAL"/>
    <x v="0"/>
    <n v="32"/>
    <s v="74249"/>
    <s v="2000-08-09"/>
    <n v="40.28"/>
    <s v="2000-09-10"/>
    <x v="0"/>
    <n v="8"/>
    <x v="0"/>
    <x v="0"/>
  </r>
  <r>
    <s v="469"/>
    <x v="6"/>
    <s v="SAL"/>
    <x v="0"/>
    <n v="31"/>
    <s v="74303"/>
    <s v="2000-08-10"/>
    <n v="97.76"/>
    <s v="2000-09-10"/>
    <x v="0"/>
    <n v="8"/>
    <x v="0"/>
    <x v="0"/>
  </r>
  <r>
    <s v="469"/>
    <x v="6"/>
    <s v="SAL"/>
    <x v="0"/>
    <n v="26"/>
    <s v="74478"/>
    <s v="2000-08-15"/>
    <n v="11.66"/>
    <s v="2000-09-10"/>
    <x v="0"/>
    <n v="8"/>
    <x v="0"/>
    <x v="0"/>
  </r>
  <r>
    <s v="469"/>
    <x v="6"/>
    <s v="SAL"/>
    <x v="0"/>
    <n v="25"/>
    <s v="74538"/>
    <s v="2000-08-16"/>
    <n v="267.7"/>
    <s v="2000-09-10"/>
    <x v="0"/>
    <n v="8"/>
    <x v="0"/>
    <x v="0"/>
  </r>
  <r>
    <s v="469"/>
    <x v="6"/>
    <s v="SAL"/>
    <x v="0"/>
    <n v="25"/>
    <s v="74592"/>
    <s v="2000-08-16"/>
    <n v="49.54"/>
    <s v="2000-09-10"/>
    <x v="0"/>
    <n v="8"/>
    <x v="0"/>
    <x v="0"/>
  </r>
  <r>
    <s v="469"/>
    <x v="6"/>
    <s v="SAL"/>
    <x v="0"/>
    <n v="19"/>
    <s v="74809"/>
    <s v="2000-08-22"/>
    <n v="37.869999999999997"/>
    <s v="2000-09-10"/>
    <x v="0"/>
    <n v="8"/>
    <x v="0"/>
    <x v="0"/>
  </r>
  <r>
    <s v="469"/>
    <x v="6"/>
    <s v="SAL"/>
    <x v="0"/>
    <n v="19"/>
    <s v="74818"/>
    <s v="2000-08-22"/>
    <n v="16.09"/>
    <s v="2000-09-10"/>
    <x v="0"/>
    <n v="8"/>
    <x v="0"/>
    <x v="0"/>
  </r>
  <r>
    <s v="469"/>
    <x v="6"/>
    <s v="SAL"/>
    <x v="0"/>
    <n v="18"/>
    <s v="74841"/>
    <s v="2000-08-23"/>
    <n v="23.87"/>
    <s v="2000-09-10"/>
    <x v="0"/>
    <n v="8"/>
    <x v="0"/>
    <x v="0"/>
  </r>
  <r>
    <s v="469"/>
    <x v="6"/>
    <s v="SAL"/>
    <x v="0"/>
    <n v="18"/>
    <s v="74867"/>
    <s v="2000-08-23"/>
    <n v="159.47"/>
    <s v="2000-09-10"/>
    <x v="0"/>
    <n v="8"/>
    <x v="0"/>
    <x v="0"/>
  </r>
  <r>
    <s v="469"/>
    <x v="6"/>
    <s v="SAL"/>
    <x v="0"/>
    <n v="18"/>
    <s v="74880"/>
    <s v="2000-08-23"/>
    <n v="8.27"/>
    <s v="2000-09-10"/>
    <x v="0"/>
    <n v="8"/>
    <x v="0"/>
    <x v="0"/>
  </r>
  <r>
    <s v="469"/>
    <x v="6"/>
    <s v="SAL"/>
    <x v="0"/>
    <n v="16"/>
    <s v="75002"/>
    <s v="2000-08-25"/>
    <n v="591.32000000000005"/>
    <s v="2000-09-10"/>
    <x v="0"/>
    <n v="8"/>
    <x v="0"/>
    <x v="0"/>
  </r>
  <r>
    <s v="469"/>
    <x v="6"/>
    <s v="SAL"/>
    <x v="22"/>
    <n v="66"/>
    <s v="75016"/>
    <s v="2000-08-26"/>
    <n v="69.099999999999994"/>
    <s v="2000-10-31"/>
    <x v="312"/>
    <n v="8"/>
    <x v="0"/>
    <x v="1"/>
  </r>
  <r>
    <s v="469"/>
    <x v="6"/>
    <s v="SAL"/>
    <x v="22"/>
    <n v="66"/>
    <s v="75017"/>
    <s v="2000-08-26"/>
    <n v="16.09"/>
    <s v="2000-10-31"/>
    <x v="313"/>
    <n v="8"/>
    <x v="0"/>
    <x v="1"/>
  </r>
  <r>
    <s v="469"/>
    <x v="6"/>
    <s v="SAL"/>
    <x v="22"/>
    <n v="64"/>
    <s v="75058"/>
    <s v="2000-08-28"/>
    <n v="29.78"/>
    <s v="2000-10-31"/>
    <x v="314"/>
    <n v="8"/>
    <x v="0"/>
    <x v="1"/>
  </r>
  <r>
    <s v="469"/>
    <x v="6"/>
    <s v="SAL"/>
    <x v="22"/>
    <n v="64"/>
    <s v="75088"/>
    <s v="2000-08-28"/>
    <n v="38.17"/>
    <s v="2000-10-31"/>
    <x v="315"/>
    <n v="8"/>
    <x v="0"/>
    <x v="1"/>
  </r>
  <r>
    <s v="469"/>
    <x v="6"/>
    <s v="SAL"/>
    <x v="22"/>
    <n v="63"/>
    <s v="75114"/>
    <s v="2000-08-29"/>
    <n v="26.65"/>
    <s v="2000-10-31"/>
    <x v="316"/>
    <n v="8"/>
    <x v="0"/>
    <x v="1"/>
  </r>
  <r>
    <s v="469"/>
    <x v="6"/>
    <s v="SAL"/>
    <x v="22"/>
    <n v="62"/>
    <s v="75226"/>
    <s v="2000-08-30"/>
    <n v="491.08"/>
    <s v="2000-10-31"/>
    <x v="317"/>
    <n v="8"/>
    <x v="0"/>
    <x v="1"/>
  </r>
  <r>
    <s v="469"/>
    <x v="6"/>
    <s v="SAL"/>
    <x v="0"/>
    <n v="44"/>
    <s v="72408"/>
    <s v="2000-06-27"/>
    <n v="44.69"/>
    <s v="2000-08-10"/>
    <x v="0"/>
    <n v="6"/>
    <x v="0"/>
    <x v="0"/>
  </r>
  <r>
    <s v="469"/>
    <x v="6"/>
    <s v="SAL"/>
    <x v="0"/>
    <n v="43"/>
    <s v="72455"/>
    <s v="2000-06-28"/>
    <n v="76.849999999999994"/>
    <s v="2000-08-10"/>
    <x v="0"/>
    <n v="6"/>
    <x v="0"/>
    <x v="0"/>
  </r>
  <r>
    <s v="469"/>
    <x v="6"/>
    <s v="SAC"/>
    <x v="0"/>
    <n v="43"/>
    <s v="72489"/>
    <s v="2000-06-28"/>
    <n v="63.49"/>
    <s v="2000-08-10"/>
    <x v="0"/>
    <n v="6"/>
    <x v="0"/>
    <x v="0"/>
  </r>
  <r>
    <s v="469"/>
    <x v="6"/>
    <s v="SAC"/>
    <x v="0"/>
    <n v="41"/>
    <s v="72590"/>
    <s v="2000-06-30"/>
    <n v="37.340000000000003"/>
    <s v="2000-08-10"/>
    <x v="0"/>
    <n v="6"/>
    <x v="0"/>
    <x v="0"/>
  </r>
  <r>
    <s v="469"/>
    <x v="6"/>
    <s v="SAL"/>
    <x v="0"/>
    <n v="34"/>
    <s v="72804"/>
    <s v="2000-07-07"/>
    <n v="118.25"/>
    <s v="2000-08-10"/>
    <x v="0"/>
    <n v="7"/>
    <x v="0"/>
    <x v="0"/>
  </r>
  <r>
    <s v="469"/>
    <x v="6"/>
    <s v="SAL"/>
    <x v="0"/>
    <n v="33"/>
    <s v="72847"/>
    <s v="2000-07-08"/>
    <n v="173.56"/>
    <s v="2000-08-10"/>
    <x v="0"/>
    <n v="7"/>
    <x v="0"/>
    <x v="0"/>
  </r>
  <r>
    <s v="469"/>
    <x v="6"/>
    <s v="SAL"/>
    <x v="0"/>
    <n v="30"/>
    <s v="72980"/>
    <s v="2000-07-11"/>
    <n v="120.31"/>
    <s v="2000-08-10"/>
    <x v="0"/>
    <n v="7"/>
    <x v="0"/>
    <x v="0"/>
  </r>
  <r>
    <s v="469"/>
    <x v="6"/>
    <s v="SAL"/>
    <x v="0"/>
    <n v="29"/>
    <s v="73021"/>
    <s v="2000-07-12"/>
    <n v="29.74"/>
    <s v="2000-08-10"/>
    <x v="0"/>
    <n v="7"/>
    <x v="0"/>
    <x v="0"/>
  </r>
  <r>
    <s v="469"/>
    <x v="6"/>
    <s v="SAL"/>
    <x v="0"/>
    <n v="27"/>
    <s v="73129"/>
    <s v="2000-07-14"/>
    <n v="25.01"/>
    <s v="2000-08-10"/>
    <x v="0"/>
    <n v="7"/>
    <x v="0"/>
    <x v="0"/>
  </r>
  <r>
    <s v="469"/>
    <x v="6"/>
    <s v="SAL"/>
    <x v="0"/>
    <n v="24"/>
    <s v="73212"/>
    <s v="2000-07-17"/>
    <n v="65.739999999999995"/>
    <s v="2000-08-10"/>
    <x v="0"/>
    <n v="7"/>
    <x v="0"/>
    <x v="0"/>
  </r>
  <r>
    <s v="469"/>
    <x v="6"/>
    <s v="SAL"/>
    <x v="0"/>
    <n v="23"/>
    <s v="73304"/>
    <s v="2000-07-18"/>
    <n v="311.14999999999998"/>
    <s v="2000-08-10"/>
    <x v="0"/>
    <n v="7"/>
    <x v="0"/>
    <x v="0"/>
  </r>
  <r>
    <s v="469"/>
    <x v="6"/>
    <s v="RET"/>
    <x v="0"/>
    <n v="23"/>
    <s v="73307"/>
    <s v="2000-07-18"/>
    <n v="28.87"/>
    <s v="2000-08-10"/>
    <x v="0"/>
    <n v="7"/>
    <x v="0"/>
    <x v="0"/>
  </r>
  <r>
    <s v="469"/>
    <x v="6"/>
    <s v="SAL"/>
    <x v="0"/>
    <n v="23"/>
    <s v="73308"/>
    <s v="2000-07-18"/>
    <n v="36.770000000000003"/>
    <s v="2000-08-10"/>
    <x v="0"/>
    <n v="7"/>
    <x v="0"/>
    <x v="0"/>
  </r>
  <r>
    <s v="469"/>
    <x v="6"/>
    <s v="SAL"/>
    <x v="0"/>
    <n v="22"/>
    <s v="73388"/>
    <s v="2000-07-19"/>
    <n v="227.5"/>
    <s v="2000-08-10"/>
    <x v="0"/>
    <n v="7"/>
    <x v="0"/>
    <x v="0"/>
  </r>
  <r>
    <s v="469"/>
    <x v="6"/>
    <s v="SAL"/>
    <x v="0"/>
    <n v="22"/>
    <s v="73401"/>
    <s v="2000-07-19"/>
    <n v="9.25"/>
    <s v="2000-08-10"/>
    <x v="0"/>
    <n v="7"/>
    <x v="0"/>
    <x v="0"/>
  </r>
  <r>
    <s v="469"/>
    <x v="6"/>
    <s v="SAL"/>
    <x v="0"/>
    <n v="21"/>
    <s v="73445"/>
    <s v="2000-07-20"/>
    <n v="21.44"/>
    <s v="2000-08-10"/>
    <x v="0"/>
    <n v="7"/>
    <x v="0"/>
    <x v="0"/>
  </r>
  <r>
    <s v="469"/>
    <x v="6"/>
    <s v="SAL"/>
    <x v="0"/>
    <n v="20"/>
    <s v="73471"/>
    <s v="2000-07-21"/>
    <n v="19.600000000000001"/>
    <s v="2000-08-10"/>
    <x v="0"/>
    <n v="7"/>
    <x v="0"/>
    <x v="0"/>
  </r>
  <r>
    <s v="469"/>
    <x v="6"/>
    <s v="SAL"/>
    <x v="0"/>
    <n v="20"/>
    <s v="73472"/>
    <s v="2000-07-21"/>
    <n v="41.06"/>
    <s v="2000-08-10"/>
    <x v="0"/>
    <n v="7"/>
    <x v="0"/>
    <x v="0"/>
  </r>
  <r>
    <s v="469"/>
    <x v="6"/>
    <s v="SAL"/>
    <x v="0"/>
    <n v="20"/>
    <s v="73473"/>
    <s v="2000-07-21"/>
    <n v="84.99"/>
    <s v="2000-08-10"/>
    <x v="0"/>
    <n v="7"/>
    <x v="0"/>
    <x v="0"/>
  </r>
  <r>
    <s v="469"/>
    <x v="6"/>
    <s v="SAL"/>
    <x v="0"/>
    <n v="20"/>
    <s v="73503"/>
    <s v="2000-07-21"/>
    <n v="8.01"/>
    <s v="2000-08-10"/>
    <x v="0"/>
    <n v="7"/>
    <x v="0"/>
    <x v="0"/>
  </r>
  <r>
    <s v="469"/>
    <x v="6"/>
    <s v="SAL"/>
    <x v="0"/>
    <n v="19"/>
    <s v="73514"/>
    <s v="2000-07-22"/>
    <n v="352.66"/>
    <s v="2000-08-10"/>
    <x v="0"/>
    <n v="7"/>
    <x v="0"/>
    <x v="0"/>
  </r>
  <r>
    <s v="469"/>
    <x v="6"/>
    <s v="SAL"/>
    <x v="0"/>
    <n v="19"/>
    <s v="73515"/>
    <s v="2000-07-22"/>
    <n v="36.6"/>
    <s v="2000-08-10"/>
    <x v="0"/>
    <n v="7"/>
    <x v="0"/>
    <x v="0"/>
  </r>
  <r>
    <s v="469"/>
    <x v="6"/>
    <s v="RET"/>
    <x v="0"/>
    <n v="19"/>
    <s v="73516"/>
    <s v="2000-07-22"/>
    <n v="51.39"/>
    <s v="2000-08-10"/>
    <x v="0"/>
    <n v="7"/>
    <x v="0"/>
    <x v="0"/>
  </r>
  <r>
    <s v="469"/>
    <x v="6"/>
    <s v="SAL"/>
    <x v="0"/>
    <n v="19"/>
    <s v="73517"/>
    <s v="2000-07-22"/>
    <n v="146.28"/>
    <s v="2000-08-10"/>
    <x v="0"/>
    <n v="7"/>
    <x v="0"/>
    <x v="0"/>
  </r>
  <r>
    <s v="469"/>
    <x v="6"/>
    <s v="SAL"/>
    <x v="0"/>
    <n v="19"/>
    <s v="73518"/>
    <s v="2000-07-22"/>
    <n v="103.49"/>
    <s v="2000-08-10"/>
    <x v="0"/>
    <n v="7"/>
    <x v="0"/>
    <x v="0"/>
  </r>
  <r>
    <s v="469"/>
    <x v="6"/>
    <s v="SAL"/>
    <x v="0"/>
    <n v="17"/>
    <s v="73534"/>
    <s v="2000-07-24"/>
    <n v="64.459999999999994"/>
    <s v="2000-08-10"/>
    <x v="0"/>
    <n v="7"/>
    <x v="0"/>
    <x v="0"/>
  </r>
  <r>
    <s v="469"/>
    <x v="6"/>
    <s v="SAL"/>
    <x v="0"/>
    <n v="17"/>
    <s v="73543"/>
    <s v="2000-07-24"/>
    <n v="19.73"/>
    <s v="2000-08-10"/>
    <x v="0"/>
    <n v="7"/>
    <x v="0"/>
    <x v="0"/>
  </r>
  <r>
    <s v="469"/>
    <x v="6"/>
    <s v="SAL"/>
    <x v="0"/>
    <n v="17"/>
    <s v="73563"/>
    <s v="2000-07-24"/>
    <n v="16.88"/>
    <s v="2000-08-10"/>
    <x v="0"/>
    <n v="7"/>
    <x v="0"/>
    <x v="0"/>
  </r>
  <r>
    <s v="469"/>
    <x v="6"/>
    <s v="SAL"/>
    <x v="0"/>
    <n v="17"/>
    <s v="73564"/>
    <s v="2000-07-24"/>
    <n v="8.01"/>
    <s v="2000-08-10"/>
    <x v="0"/>
    <n v="7"/>
    <x v="0"/>
    <x v="0"/>
  </r>
  <r>
    <s v="469"/>
    <x v="6"/>
    <s v="SAL"/>
    <x v="0"/>
    <n v="17"/>
    <s v="73566"/>
    <s v="2000-07-24"/>
    <n v="24.33"/>
    <s v="2000-08-10"/>
    <x v="0"/>
    <n v="7"/>
    <x v="0"/>
    <x v="0"/>
  </r>
  <r>
    <s v="469"/>
    <x v="6"/>
    <s v="SAL"/>
    <x v="0"/>
    <n v="17"/>
    <s v="73594"/>
    <s v="2000-07-24"/>
    <n v="9.4700000000000006"/>
    <s v="2000-08-10"/>
    <x v="0"/>
    <n v="7"/>
    <x v="0"/>
    <x v="0"/>
  </r>
  <r>
    <s v="469"/>
    <x v="6"/>
    <s v="SAL"/>
    <x v="0"/>
    <n v="16"/>
    <s v="73616"/>
    <s v="2000-07-25"/>
    <n v="30.24"/>
    <s v="2000-08-10"/>
    <x v="0"/>
    <n v="7"/>
    <x v="0"/>
    <x v="0"/>
  </r>
  <r>
    <s v="469"/>
    <x v="6"/>
    <s v="SAL"/>
    <x v="0"/>
    <n v="41"/>
    <s v="73850"/>
    <s v="2000-07-31"/>
    <n v="28.09"/>
    <s v="2000-09-10"/>
    <x v="0"/>
    <n v="7"/>
    <x v="0"/>
    <x v="0"/>
  </r>
  <r>
    <s v="469"/>
    <x v="6"/>
    <s v="SAL"/>
    <x v="0"/>
    <n v="39"/>
    <s v="73978"/>
    <s v="2000-08-02"/>
    <n v="3.51"/>
    <s v="2000-09-10"/>
    <x v="0"/>
    <n v="8"/>
    <x v="0"/>
    <x v="0"/>
  </r>
  <r>
    <s v="469"/>
    <x v="6"/>
    <s v="SAL"/>
    <x v="0"/>
    <n v="37"/>
    <s v="74063"/>
    <s v="2000-08-04"/>
    <n v="51.95"/>
    <s v="2000-09-10"/>
    <x v="0"/>
    <n v="8"/>
    <x v="0"/>
    <x v="0"/>
  </r>
  <r>
    <s v="469"/>
    <x v="6"/>
    <s v="SAL"/>
    <x v="0"/>
    <n v="31"/>
    <s v="74339"/>
    <s v="2000-08-10"/>
    <n v="48.88"/>
    <s v="2000-09-10"/>
    <x v="0"/>
    <n v="8"/>
    <x v="0"/>
    <x v="0"/>
  </r>
  <r>
    <s v="469"/>
    <x v="6"/>
    <s v="SAL"/>
    <x v="0"/>
    <n v="30"/>
    <s v="74353"/>
    <s v="2000-08-11"/>
    <n v="96.26"/>
    <s v="2000-09-10"/>
    <x v="0"/>
    <n v="8"/>
    <x v="0"/>
    <x v="0"/>
  </r>
  <r>
    <s v="469"/>
    <x v="6"/>
    <s v="SAL"/>
    <x v="0"/>
    <n v="29"/>
    <s v="74395"/>
    <s v="2000-08-12"/>
    <n v="73.099999999999994"/>
    <s v="2000-09-10"/>
    <x v="0"/>
    <n v="8"/>
    <x v="0"/>
    <x v="0"/>
  </r>
  <r>
    <s v="469"/>
    <x v="6"/>
    <s v="SAL"/>
    <x v="0"/>
    <n v="20"/>
    <s v="74700"/>
    <s v="2000-08-21"/>
    <n v="186.57"/>
    <s v="2000-09-10"/>
    <x v="0"/>
    <n v="8"/>
    <x v="0"/>
    <x v="0"/>
  </r>
  <r>
    <s v="469"/>
    <x v="6"/>
    <s v="SAL"/>
    <x v="0"/>
    <n v="18"/>
    <s v="74868"/>
    <s v="2000-08-23"/>
    <n v="154.76"/>
    <s v="2000-09-10"/>
    <x v="0"/>
    <n v="8"/>
    <x v="0"/>
    <x v="0"/>
  </r>
  <r>
    <s v="469"/>
    <x v="6"/>
    <s v="SAL"/>
    <x v="0"/>
    <n v="17"/>
    <s v="74935"/>
    <s v="2000-08-24"/>
    <n v="82.5"/>
    <s v="2000-09-10"/>
    <x v="0"/>
    <n v="8"/>
    <x v="0"/>
    <x v="0"/>
  </r>
  <r>
    <s v="469"/>
    <x v="6"/>
    <s v="SAL"/>
    <x v="0"/>
    <n v="17"/>
    <s v="74939"/>
    <s v="2000-08-24"/>
    <n v="76.319999999999993"/>
    <s v="2000-09-10"/>
    <x v="0"/>
    <n v="8"/>
    <x v="0"/>
    <x v="0"/>
  </r>
  <r>
    <s v="469"/>
    <x v="6"/>
    <s v="SAL"/>
    <x v="0"/>
    <n v="17"/>
    <s v="74940"/>
    <s v="2000-08-24"/>
    <n v="67.84"/>
    <s v="2000-09-10"/>
    <x v="0"/>
    <n v="8"/>
    <x v="0"/>
    <x v="0"/>
  </r>
  <r>
    <s v="469"/>
    <x v="6"/>
    <s v="RET"/>
    <x v="0"/>
    <n v="17"/>
    <s v="74943"/>
    <s v="2000-08-24"/>
    <n v="76.319999999999993"/>
    <s v="2000-09-10"/>
    <x v="0"/>
    <n v="8"/>
    <x v="0"/>
    <x v="0"/>
  </r>
  <r>
    <s v="469"/>
    <x v="6"/>
    <s v="SAL"/>
    <x v="0"/>
    <n v="17"/>
    <s v="74949"/>
    <s v="2000-08-24"/>
    <n v="205.11"/>
    <s v="2000-09-10"/>
    <x v="0"/>
    <n v="8"/>
    <x v="0"/>
    <x v="0"/>
  </r>
  <r>
    <s v="469"/>
    <x v="6"/>
    <s v="SAL"/>
    <x v="22"/>
    <n v="62"/>
    <s v="75212"/>
    <s v="2000-08-30"/>
    <n v="78.16"/>
    <s v="2000-10-31"/>
    <x v="318"/>
    <n v="8"/>
    <x v="0"/>
    <x v="1"/>
  </r>
  <r>
    <s v="469"/>
    <x v="6"/>
    <s v="SAL"/>
    <x v="22"/>
    <n v="62"/>
    <s v="75239"/>
    <s v="2000-08-30"/>
    <n v="134.09"/>
    <s v="2000-10-31"/>
    <x v="319"/>
    <n v="8"/>
    <x v="0"/>
    <x v="1"/>
  </r>
  <r>
    <s v="469"/>
    <x v="6"/>
    <s v="SAL"/>
    <x v="22"/>
    <n v="61"/>
    <s v="75304"/>
    <s v="2000-08-31"/>
    <n v="3.49"/>
    <s v="2000-10-31"/>
    <x v="320"/>
    <n v="8"/>
    <x v="0"/>
    <x v="1"/>
  </r>
  <r>
    <s v="469"/>
    <x v="6"/>
    <s v="SAL"/>
    <x v="22"/>
    <n v="60"/>
    <s v="75315"/>
    <s v="2000-09-01"/>
    <n v="68.95"/>
    <s v="2000-10-31"/>
    <x v="321"/>
    <n v="9"/>
    <x v="0"/>
    <x v="1"/>
  </r>
  <r>
    <s v="469"/>
    <x v="6"/>
    <s v="SAL"/>
    <x v="22"/>
    <n v="56"/>
    <s v="75426"/>
    <s v="2000-09-05"/>
    <n v="151.56"/>
    <s v="2000-10-31"/>
    <x v="322"/>
    <n v="9"/>
    <x v="0"/>
    <x v="1"/>
  </r>
  <r>
    <s v="469"/>
    <x v="6"/>
    <s v="SAL"/>
    <x v="22"/>
    <n v="56"/>
    <s v="75435"/>
    <s v="2000-09-05"/>
    <n v="8.32"/>
    <s v="2000-10-31"/>
    <x v="323"/>
    <n v="9"/>
    <x v="0"/>
    <x v="1"/>
  </r>
  <r>
    <s v="469"/>
    <x v="6"/>
    <s v="SAL"/>
    <x v="22"/>
    <n v="54"/>
    <s v="75566"/>
    <s v="2000-09-07"/>
    <n v="60.3"/>
    <s v="2000-10-31"/>
    <x v="324"/>
    <n v="9"/>
    <x v="0"/>
    <x v="1"/>
  </r>
  <r>
    <s v="469"/>
    <x v="6"/>
    <s v="SAL"/>
    <x v="22"/>
    <n v="53"/>
    <s v="75670"/>
    <s v="2000-09-08"/>
    <n v="18.670000000000002"/>
    <s v="2000-10-31"/>
    <x v="325"/>
    <n v="9"/>
    <x v="0"/>
    <x v="1"/>
  </r>
  <r>
    <s v="469"/>
    <x v="6"/>
    <s v="SAL"/>
    <x v="22"/>
    <n v="50"/>
    <s v="75780"/>
    <s v="2000-09-11"/>
    <n v="2.94"/>
    <s v="2000-10-31"/>
    <x v="326"/>
    <n v="9"/>
    <x v="0"/>
    <x v="1"/>
  </r>
  <r>
    <s v="469"/>
    <x v="6"/>
    <s v="SAL"/>
    <x v="22"/>
    <n v="49"/>
    <s v="75817"/>
    <s v="2000-09-12"/>
    <n v="239.36"/>
    <s v="2000-10-31"/>
    <x v="327"/>
    <n v="9"/>
    <x v="0"/>
    <x v="1"/>
  </r>
  <r>
    <s v="469"/>
    <x v="6"/>
    <s v="SAL"/>
    <x v="22"/>
    <n v="46"/>
    <s v="75965"/>
    <s v="2000-09-15"/>
    <n v="10.11"/>
    <s v="2000-10-31"/>
    <x v="328"/>
    <n v="9"/>
    <x v="0"/>
    <x v="1"/>
  </r>
  <r>
    <s v="469"/>
    <x v="6"/>
    <s v="SAC"/>
    <x v="22"/>
    <n v="42"/>
    <s v="76106"/>
    <s v="2000-09-19"/>
    <n v="710.98"/>
    <s v="2000-10-31"/>
    <x v="329"/>
    <n v="9"/>
    <x v="0"/>
    <x v="1"/>
  </r>
  <r>
    <s v="469"/>
    <x v="6"/>
    <s v="SAL"/>
    <x v="9"/>
    <n v="46"/>
    <s v="76470"/>
    <s v="2000-09-28"/>
    <n v="42.32"/>
    <s v="2000-11-13"/>
    <x v="330"/>
    <n v="9"/>
    <x v="0"/>
    <x v="0"/>
  </r>
  <r>
    <s v="469"/>
    <x v="6"/>
    <s v="SAL"/>
    <x v="9"/>
    <n v="43"/>
    <s v="76600"/>
    <s v="2000-10-01"/>
    <n v="167.02"/>
    <s v="2000-11-13"/>
    <x v="331"/>
    <n v="10"/>
    <x v="0"/>
    <x v="0"/>
  </r>
  <r>
    <s v="469"/>
    <x v="6"/>
    <s v="SAL"/>
    <x v="9"/>
    <n v="38"/>
    <s v="76861"/>
    <s v="2000-10-06"/>
    <n v="15.88"/>
    <s v="2000-11-13"/>
    <x v="332"/>
    <n v="10"/>
    <x v="0"/>
    <x v="0"/>
  </r>
  <r>
    <s v="469"/>
    <x v="6"/>
    <s v="SAL"/>
    <x v="9"/>
    <n v="26"/>
    <s v="77363"/>
    <s v="2000-10-18"/>
    <n v="15.67"/>
    <s v="2000-11-13"/>
    <x v="333"/>
    <n v="10"/>
    <x v="0"/>
    <x v="0"/>
  </r>
  <r>
    <s v="469"/>
    <x v="6"/>
    <s v="SAL"/>
    <x v="23"/>
    <n v="37"/>
    <s v="78740"/>
    <s v="2000-11-17"/>
    <n v="21.78"/>
    <s v="2000-12-24"/>
    <x v="334"/>
    <n v="11"/>
    <x v="0"/>
    <x v="1"/>
  </r>
  <r>
    <s v="469"/>
    <x v="6"/>
    <s v="RET"/>
    <x v="23"/>
    <n v="37"/>
    <s v="78741"/>
    <s v="2000-11-17"/>
    <n v="9.4600000000000009"/>
    <s v="2000-12-24"/>
    <x v="335"/>
    <n v="11"/>
    <x v="0"/>
    <x v="1"/>
  </r>
  <r>
    <s v="469"/>
    <x v="6"/>
    <s v="SAL"/>
    <x v="9"/>
    <n v="42"/>
    <s v="76636"/>
    <s v="2000-10-02"/>
    <n v="390.16"/>
    <s v="2000-11-13"/>
    <x v="336"/>
    <n v="10"/>
    <x v="0"/>
    <x v="0"/>
  </r>
  <r>
    <s v="469"/>
    <x v="6"/>
    <s v="SAL"/>
    <x v="9"/>
    <n v="40"/>
    <s v="76782"/>
    <s v="2000-10-04"/>
    <n v="69.900000000000006"/>
    <s v="2000-11-13"/>
    <x v="337"/>
    <n v="10"/>
    <x v="0"/>
    <x v="0"/>
  </r>
  <r>
    <s v="469"/>
    <x v="6"/>
    <s v="SAC"/>
    <x v="9"/>
    <n v="39"/>
    <s v="76832"/>
    <s v="2000-10-05"/>
    <n v="1897.4"/>
    <s v="2000-11-13"/>
    <x v="338"/>
    <n v="10"/>
    <x v="0"/>
    <x v="0"/>
  </r>
  <r>
    <s v="469"/>
    <x v="6"/>
    <s v="SAC"/>
    <x v="9"/>
    <n v="39"/>
    <s v="76851"/>
    <s v="2000-10-05"/>
    <n v="405.98"/>
    <s v="2000-11-13"/>
    <x v="339"/>
    <n v="10"/>
    <x v="0"/>
    <x v="0"/>
  </r>
  <r>
    <s v="469"/>
    <x v="6"/>
    <s v="SAL"/>
    <x v="9"/>
    <n v="37"/>
    <s v="76906"/>
    <s v="2000-10-07"/>
    <n v="323.11"/>
    <s v="2000-11-13"/>
    <x v="340"/>
    <n v="10"/>
    <x v="0"/>
    <x v="0"/>
  </r>
  <r>
    <s v="469"/>
    <x v="6"/>
    <s v="SAL"/>
    <x v="9"/>
    <n v="37"/>
    <s v="76907"/>
    <s v="2000-10-07"/>
    <n v="373.65"/>
    <s v="2000-11-13"/>
    <x v="341"/>
    <n v="10"/>
    <x v="0"/>
    <x v="0"/>
  </r>
  <r>
    <s v="469"/>
    <x v="6"/>
    <s v="SAL"/>
    <x v="9"/>
    <n v="28"/>
    <s v="77223"/>
    <s v="2000-10-16"/>
    <n v="69.900000000000006"/>
    <s v="2000-11-13"/>
    <x v="337"/>
    <n v="10"/>
    <x v="0"/>
    <x v="0"/>
  </r>
  <r>
    <s v="469"/>
    <x v="6"/>
    <s v="SAL"/>
    <x v="9"/>
    <n v="27"/>
    <s v="77301"/>
    <s v="2000-10-17"/>
    <n v="11.13"/>
    <s v="2000-11-13"/>
    <x v="342"/>
    <n v="10"/>
    <x v="0"/>
    <x v="0"/>
  </r>
  <r>
    <s v="469"/>
    <x v="6"/>
    <s v="SAL"/>
    <x v="9"/>
    <n v="27"/>
    <s v="77303"/>
    <s v="2000-10-17"/>
    <n v="25.78"/>
    <s v="2000-11-13"/>
    <x v="192"/>
    <n v="10"/>
    <x v="0"/>
    <x v="0"/>
  </r>
  <r>
    <s v="469"/>
    <x v="6"/>
    <s v="SAL"/>
    <x v="9"/>
    <n v="27"/>
    <s v="77309"/>
    <s v="2000-10-17"/>
    <n v="116.6"/>
    <s v="2000-11-13"/>
    <x v="343"/>
    <n v="10"/>
    <x v="0"/>
    <x v="0"/>
  </r>
  <r>
    <s v="469"/>
    <x v="6"/>
    <s v="SAL"/>
    <x v="9"/>
    <n v="26"/>
    <s v="77372"/>
    <s v="2000-10-18"/>
    <n v="328.84"/>
    <s v="2000-11-13"/>
    <x v="344"/>
    <n v="10"/>
    <x v="0"/>
    <x v="0"/>
  </r>
  <r>
    <s v="469"/>
    <x v="6"/>
    <s v="SAL"/>
    <x v="9"/>
    <n v="26"/>
    <s v="77373"/>
    <s v="2000-10-18"/>
    <n v="22.9"/>
    <s v="2000-11-13"/>
    <x v="345"/>
    <n v="10"/>
    <x v="0"/>
    <x v="0"/>
  </r>
  <r>
    <s v="469"/>
    <x v="6"/>
    <s v="SAL"/>
    <x v="9"/>
    <n v="25"/>
    <s v="77393"/>
    <s v="2000-10-19"/>
    <n v="414.94"/>
    <s v="2000-11-13"/>
    <x v="346"/>
    <n v="10"/>
    <x v="0"/>
    <x v="0"/>
  </r>
  <r>
    <s v="469"/>
    <x v="6"/>
    <s v="SAL"/>
    <x v="9"/>
    <n v="25"/>
    <s v="77425"/>
    <s v="2000-10-19"/>
    <n v="24.21"/>
    <s v="2000-11-13"/>
    <x v="347"/>
    <n v="10"/>
    <x v="0"/>
    <x v="0"/>
  </r>
  <r>
    <s v="469"/>
    <x v="6"/>
    <s v="SAL"/>
    <x v="9"/>
    <n v="25"/>
    <s v="77426"/>
    <s v="2000-10-19"/>
    <n v="68.87"/>
    <s v="2000-11-13"/>
    <x v="348"/>
    <n v="10"/>
    <x v="0"/>
    <x v="0"/>
  </r>
  <r>
    <s v="469"/>
    <x v="6"/>
    <s v="SAL"/>
    <x v="9"/>
    <n v="24"/>
    <s v="77435"/>
    <s v="2000-10-20"/>
    <n v="26.69"/>
    <s v="2000-11-13"/>
    <x v="349"/>
    <n v="10"/>
    <x v="0"/>
    <x v="0"/>
  </r>
  <r>
    <s v="469"/>
    <x v="6"/>
    <s v="SAL"/>
    <x v="9"/>
    <n v="23"/>
    <s v="77497"/>
    <s v="2000-10-21"/>
    <n v="60.42"/>
    <s v="2000-11-13"/>
    <x v="350"/>
    <n v="10"/>
    <x v="0"/>
    <x v="0"/>
  </r>
  <r>
    <s v="469"/>
    <x v="6"/>
    <s v="SAL"/>
    <x v="9"/>
    <n v="21"/>
    <s v="77517"/>
    <s v="2000-10-23"/>
    <n v="530.38"/>
    <s v="2000-11-13"/>
    <x v="351"/>
    <n v="10"/>
    <x v="0"/>
    <x v="0"/>
  </r>
  <r>
    <s v="469"/>
    <x v="6"/>
    <s v="SAL"/>
    <x v="9"/>
    <n v="21"/>
    <s v="77523"/>
    <s v="2000-10-23"/>
    <n v="157.6"/>
    <s v="2000-11-13"/>
    <x v="352"/>
    <n v="10"/>
    <x v="0"/>
    <x v="0"/>
  </r>
  <r>
    <s v="469"/>
    <x v="6"/>
    <s v="RET"/>
    <x v="9"/>
    <n v="21"/>
    <s v="77525"/>
    <s v="2000-10-23"/>
    <n v="243.25"/>
    <s v="2000-11-13"/>
    <x v="353"/>
    <n v="10"/>
    <x v="0"/>
    <x v="0"/>
  </r>
  <r>
    <s v="469"/>
    <x v="6"/>
    <s v="SAL"/>
    <x v="9"/>
    <n v="21"/>
    <s v="77537"/>
    <s v="2000-10-23"/>
    <n v="243.25"/>
    <s v="2000-11-13"/>
    <x v="353"/>
    <n v="10"/>
    <x v="0"/>
    <x v="0"/>
  </r>
  <r>
    <s v="469"/>
    <x v="6"/>
    <s v="RET"/>
    <x v="9"/>
    <n v="21"/>
    <s v="77538"/>
    <s v="2000-10-23"/>
    <n v="157.6"/>
    <s v="2000-11-13"/>
    <x v="352"/>
    <n v="10"/>
    <x v="0"/>
    <x v="0"/>
  </r>
  <r>
    <s v="469"/>
    <x v="6"/>
    <s v="SAL"/>
    <x v="9"/>
    <n v="20"/>
    <s v="77562"/>
    <s v="2000-10-24"/>
    <n v="32.94"/>
    <s v="2000-11-13"/>
    <x v="354"/>
    <n v="10"/>
    <x v="0"/>
    <x v="0"/>
  </r>
  <r>
    <s v="469"/>
    <x v="6"/>
    <s v="SAL"/>
    <x v="9"/>
    <n v="20"/>
    <s v="77635"/>
    <s v="2000-10-24"/>
    <n v="8.2200000000000006"/>
    <s v="2000-11-13"/>
    <x v="355"/>
    <n v="10"/>
    <x v="0"/>
    <x v="0"/>
  </r>
  <r>
    <s v="469"/>
    <x v="6"/>
    <s v="SAL"/>
    <x v="9"/>
    <n v="19"/>
    <s v="77653"/>
    <s v="2000-10-25"/>
    <n v="93.81"/>
    <s v="2000-11-13"/>
    <x v="356"/>
    <n v="10"/>
    <x v="0"/>
    <x v="0"/>
  </r>
  <r>
    <s v="469"/>
    <x v="6"/>
    <s v="SAL"/>
    <x v="9"/>
    <n v="19"/>
    <s v="77718"/>
    <s v="2000-10-25"/>
    <n v="10.53"/>
    <s v="2000-11-13"/>
    <x v="357"/>
    <n v="10"/>
    <x v="0"/>
    <x v="0"/>
  </r>
  <r>
    <s v="469"/>
    <x v="6"/>
    <s v="SAL"/>
    <x v="23"/>
    <n v="59"/>
    <s v="77743"/>
    <s v="2000-10-26"/>
    <n v="31.26"/>
    <s v="2000-12-24"/>
    <x v="358"/>
    <n v="10"/>
    <x v="0"/>
    <x v="1"/>
  </r>
  <r>
    <s v="469"/>
    <x v="6"/>
    <s v="SAL"/>
    <x v="23"/>
    <n v="55"/>
    <s v="77862"/>
    <s v="2000-10-30"/>
    <n v="147.38"/>
    <s v="2000-12-24"/>
    <x v="359"/>
    <n v="10"/>
    <x v="0"/>
    <x v="1"/>
  </r>
  <r>
    <s v="469"/>
    <x v="6"/>
    <s v="SAL"/>
    <x v="23"/>
    <n v="51"/>
    <s v="78081"/>
    <s v="2000-11-03"/>
    <n v="14.51"/>
    <s v="2000-12-24"/>
    <x v="360"/>
    <n v="11"/>
    <x v="0"/>
    <x v="1"/>
  </r>
  <r>
    <s v="469"/>
    <x v="6"/>
    <s v="SAL"/>
    <x v="23"/>
    <n v="51"/>
    <s v="78093"/>
    <s v="2000-11-03"/>
    <n v="2.87"/>
    <s v="2000-12-24"/>
    <x v="361"/>
    <n v="11"/>
    <x v="0"/>
    <x v="1"/>
  </r>
  <r>
    <s v="469"/>
    <x v="6"/>
    <s v="SAL"/>
    <x v="23"/>
    <n v="46"/>
    <s v="78317"/>
    <s v="2000-11-08"/>
    <n v="103.24"/>
    <s v="2000-12-24"/>
    <x v="362"/>
    <n v="11"/>
    <x v="0"/>
    <x v="1"/>
  </r>
  <r>
    <s v="469"/>
    <x v="6"/>
    <s v="SAL"/>
    <x v="23"/>
    <n v="44"/>
    <s v="78397"/>
    <s v="2000-11-10"/>
    <n v="16.62"/>
    <s v="2000-12-24"/>
    <x v="363"/>
    <n v="11"/>
    <x v="0"/>
    <x v="1"/>
  </r>
  <r>
    <s v="469"/>
    <x v="6"/>
    <s v="SAL"/>
    <x v="23"/>
    <n v="41"/>
    <s v="78438"/>
    <s v="2000-11-13"/>
    <n v="100.65"/>
    <s v="2000-12-24"/>
    <x v="364"/>
    <n v="11"/>
    <x v="0"/>
    <x v="1"/>
  </r>
  <r>
    <s v="469"/>
    <x v="6"/>
    <s v="SAL"/>
    <x v="23"/>
    <n v="41"/>
    <s v="78452"/>
    <s v="2000-11-13"/>
    <n v="33.32"/>
    <s v="2000-12-24"/>
    <x v="365"/>
    <n v="11"/>
    <x v="0"/>
    <x v="1"/>
  </r>
  <r>
    <s v="469"/>
    <x v="6"/>
    <s v="SAL"/>
    <x v="23"/>
    <n v="40"/>
    <s v="78507"/>
    <s v="2000-11-14"/>
    <n v="57.94"/>
    <s v="2000-12-24"/>
    <x v="366"/>
    <n v="11"/>
    <x v="0"/>
    <x v="1"/>
  </r>
  <r>
    <s v="469"/>
    <x v="6"/>
    <s v="SAL"/>
    <x v="23"/>
    <n v="39"/>
    <s v="78591"/>
    <s v="2000-11-15"/>
    <n v="62.75"/>
    <s v="2000-12-24"/>
    <x v="367"/>
    <n v="11"/>
    <x v="0"/>
    <x v="1"/>
  </r>
  <r>
    <s v="469"/>
    <x v="6"/>
    <s v="SAL"/>
    <x v="23"/>
    <n v="38"/>
    <s v="78635"/>
    <s v="2000-11-16"/>
    <n v="7.26"/>
    <s v="2000-12-24"/>
    <x v="368"/>
    <n v="11"/>
    <x v="0"/>
    <x v="1"/>
  </r>
  <r>
    <s v="469"/>
    <x v="6"/>
    <s v="SAL"/>
    <x v="23"/>
    <n v="37"/>
    <s v="78728"/>
    <s v="2000-11-17"/>
    <n v="86.26"/>
    <s v="2000-12-24"/>
    <x v="369"/>
    <n v="11"/>
    <x v="0"/>
    <x v="1"/>
  </r>
  <r>
    <s v="469"/>
    <x v="6"/>
    <s v="SAL"/>
    <x v="23"/>
    <n v="36"/>
    <s v="78755"/>
    <s v="2000-11-18"/>
    <n v="9.24"/>
    <s v="2000-12-24"/>
    <x v="370"/>
    <n v="11"/>
    <x v="0"/>
    <x v="1"/>
  </r>
  <r>
    <s v="469"/>
    <x v="6"/>
    <s v="SAL"/>
    <x v="23"/>
    <n v="34"/>
    <s v="78791"/>
    <s v="2000-11-20"/>
    <n v="53.1"/>
    <s v="2000-12-24"/>
    <x v="371"/>
    <n v="11"/>
    <x v="0"/>
    <x v="1"/>
  </r>
  <r>
    <s v="469"/>
    <x v="6"/>
    <s v="SAL"/>
    <x v="23"/>
    <n v="33"/>
    <s v="78855"/>
    <s v="2000-11-21"/>
    <n v="314.77"/>
    <s v="2000-12-24"/>
    <x v="372"/>
    <n v="11"/>
    <x v="0"/>
    <x v="1"/>
  </r>
  <r>
    <s v="469"/>
    <x v="6"/>
    <s v="SAL"/>
    <x v="23"/>
    <n v="33"/>
    <s v="78866"/>
    <s v="2000-11-21"/>
    <n v="32.93"/>
    <s v="2000-12-24"/>
    <x v="373"/>
    <n v="11"/>
    <x v="0"/>
    <x v="1"/>
  </r>
  <r>
    <s v="469"/>
    <x v="6"/>
    <s v="SAL"/>
    <x v="23"/>
    <n v="32"/>
    <s v="78887"/>
    <s v="2000-11-22"/>
    <n v="13.73"/>
    <s v="2000-12-24"/>
    <x v="374"/>
    <n v="11"/>
    <x v="0"/>
    <x v="1"/>
  </r>
  <r>
    <s v="469"/>
    <x v="6"/>
    <s v="SAL"/>
    <x v="23"/>
    <n v="32"/>
    <s v="78905"/>
    <s v="2000-11-22"/>
    <n v="33.659999999999997"/>
    <s v="2000-12-24"/>
    <x v="375"/>
    <n v="11"/>
    <x v="0"/>
    <x v="1"/>
  </r>
  <r>
    <s v="469"/>
    <x v="6"/>
    <s v="SAL"/>
    <x v="23"/>
    <n v="32"/>
    <s v="78906"/>
    <s v="2000-11-22"/>
    <n v="20.83"/>
    <s v="2000-12-24"/>
    <x v="376"/>
    <n v="11"/>
    <x v="0"/>
    <x v="1"/>
  </r>
  <r>
    <s v="469"/>
    <x v="6"/>
    <s v="SAL"/>
    <x v="22"/>
    <n v="63"/>
    <s v="79093"/>
    <s v="2000-11-29"/>
    <n v="83.13"/>
    <s v="2001-01-31"/>
    <x v="377"/>
    <n v="11"/>
    <x v="0"/>
    <x v="1"/>
  </r>
  <r>
    <s v="469"/>
    <x v="6"/>
    <s v="SAL"/>
    <x v="22"/>
    <n v="56"/>
    <s v="79471"/>
    <s v="2000-12-06"/>
    <n v="88.14"/>
    <s v="2001-01-31"/>
    <x v="378"/>
    <n v="12"/>
    <x v="0"/>
    <x v="1"/>
  </r>
  <r>
    <s v="469"/>
    <x v="6"/>
    <s v="SAL"/>
    <x v="22"/>
    <n v="51"/>
    <s v="79632"/>
    <s v="2000-12-11"/>
    <n v="51.49"/>
    <s v="2001-01-31"/>
    <x v="379"/>
    <n v="12"/>
    <x v="0"/>
    <x v="1"/>
  </r>
  <r>
    <s v="469"/>
    <x v="6"/>
    <s v="SAL"/>
    <x v="22"/>
    <n v="48"/>
    <s v="79780"/>
    <s v="2000-12-14"/>
    <n v="33.92"/>
    <s v="2001-01-31"/>
    <x v="380"/>
    <n v="12"/>
    <x v="0"/>
    <x v="1"/>
  </r>
  <r>
    <s v="469"/>
    <x v="6"/>
    <s v="SAL"/>
    <x v="22"/>
    <n v="48"/>
    <s v="79786"/>
    <s v="2000-12-14"/>
    <n v="43.7"/>
    <s v="2001-01-31"/>
    <x v="381"/>
    <n v="12"/>
    <x v="0"/>
    <x v="1"/>
  </r>
  <r>
    <s v="469"/>
    <x v="6"/>
    <s v="SAL"/>
    <x v="22"/>
    <n v="48"/>
    <s v="79795"/>
    <s v="2000-12-14"/>
    <n v="18.22"/>
    <s v="2001-01-31"/>
    <x v="382"/>
    <n v="12"/>
    <x v="0"/>
    <x v="1"/>
  </r>
  <r>
    <s v="469"/>
    <x v="6"/>
    <s v="SAC"/>
    <x v="22"/>
    <n v="44"/>
    <s v="79876"/>
    <s v="2000-12-18"/>
    <n v="1175.5"/>
    <s v="2001-01-31"/>
    <x v="383"/>
    <n v="12"/>
    <x v="0"/>
    <x v="1"/>
  </r>
  <r>
    <s v="469"/>
    <x v="6"/>
    <s v="SAL"/>
    <x v="22"/>
    <n v="44"/>
    <s v="79887"/>
    <s v="2000-12-18"/>
    <n v="37.4"/>
    <s v="2001-01-31"/>
    <x v="384"/>
    <n v="12"/>
    <x v="0"/>
    <x v="1"/>
  </r>
  <r>
    <s v="469"/>
    <x v="6"/>
    <s v="SAL"/>
    <x v="22"/>
    <n v="44"/>
    <s v="79928"/>
    <s v="2000-12-18"/>
    <n v="103.5"/>
    <s v="2001-01-31"/>
    <x v="385"/>
    <n v="12"/>
    <x v="0"/>
    <x v="1"/>
  </r>
  <r>
    <s v="469"/>
    <x v="6"/>
    <s v="SAL"/>
    <x v="22"/>
    <n v="43"/>
    <s v="79943"/>
    <s v="2000-12-19"/>
    <n v="42.36"/>
    <s v="2001-01-31"/>
    <x v="386"/>
    <n v="12"/>
    <x v="0"/>
    <x v="1"/>
  </r>
  <r>
    <s v="469"/>
    <x v="6"/>
    <s v="SAL"/>
    <x v="22"/>
    <n v="43"/>
    <s v="79954"/>
    <s v="2000-12-19"/>
    <n v="7.23"/>
    <s v="2001-01-31"/>
    <x v="387"/>
    <n v="12"/>
    <x v="0"/>
    <x v="1"/>
  </r>
  <r>
    <s v="469"/>
    <x v="6"/>
    <s v="SAL"/>
    <x v="22"/>
    <n v="42"/>
    <s v="80040"/>
    <s v="2000-12-20"/>
    <n v="173.84"/>
    <s v="2001-01-31"/>
    <x v="388"/>
    <n v="12"/>
    <x v="0"/>
    <x v="1"/>
  </r>
  <r>
    <s v="469"/>
    <x v="6"/>
    <s v="SAL"/>
    <x v="22"/>
    <n v="41"/>
    <s v="80084"/>
    <s v="2000-12-21"/>
    <n v="11.95"/>
    <s v="2001-01-31"/>
    <x v="389"/>
    <n v="12"/>
    <x v="0"/>
    <x v="1"/>
  </r>
  <r>
    <s v="469"/>
    <x v="6"/>
    <s v="SAL"/>
    <x v="22"/>
    <n v="62"/>
    <s v="79183"/>
    <s v="2000-11-30"/>
    <n v="190.38"/>
    <s v="2001-01-31"/>
    <x v="390"/>
    <n v="11"/>
    <x v="0"/>
    <x v="1"/>
  </r>
  <r>
    <s v="469"/>
    <x v="6"/>
    <s v="SAL"/>
    <x v="22"/>
    <n v="62"/>
    <s v="79202"/>
    <s v="2000-11-30"/>
    <n v="111.26"/>
    <s v="2001-01-31"/>
    <x v="391"/>
    <n v="11"/>
    <x v="0"/>
    <x v="1"/>
  </r>
  <r>
    <s v="469"/>
    <x v="6"/>
    <s v="RET"/>
    <x v="22"/>
    <n v="62"/>
    <s v="79203"/>
    <s v="2000-11-30"/>
    <n v="97.77"/>
    <s v="2001-01-31"/>
    <x v="392"/>
    <n v="11"/>
    <x v="0"/>
    <x v="1"/>
  </r>
  <r>
    <s v="469"/>
    <x v="6"/>
    <s v="SAL"/>
    <x v="22"/>
    <n v="62"/>
    <s v="79204"/>
    <s v="2000-11-30"/>
    <n v="97.77"/>
    <s v="2001-01-31"/>
    <x v="392"/>
    <n v="11"/>
    <x v="0"/>
    <x v="1"/>
  </r>
  <r>
    <s v="469"/>
    <x v="6"/>
    <s v="SAL"/>
    <x v="22"/>
    <n v="60"/>
    <s v="79266"/>
    <s v="2000-12-02"/>
    <n v="171.94"/>
    <s v="2001-01-31"/>
    <x v="393"/>
    <n v="12"/>
    <x v="0"/>
    <x v="1"/>
  </r>
  <r>
    <s v="469"/>
    <x v="6"/>
    <s v="SAL"/>
    <x v="22"/>
    <n v="60"/>
    <s v="79294"/>
    <s v="2000-12-02"/>
    <n v="50"/>
    <s v="2001-01-31"/>
    <x v="394"/>
    <n v="12"/>
    <x v="0"/>
    <x v="1"/>
  </r>
  <r>
    <s v="469"/>
    <x v="6"/>
    <s v="SAL"/>
    <x v="22"/>
    <n v="56"/>
    <s v="79446"/>
    <s v="2000-12-06"/>
    <n v="319.24"/>
    <s v="2001-01-31"/>
    <x v="395"/>
    <n v="12"/>
    <x v="0"/>
    <x v="1"/>
  </r>
  <r>
    <s v="469"/>
    <x v="6"/>
    <s v="SAL"/>
    <x v="22"/>
    <n v="56"/>
    <s v="79451"/>
    <s v="2000-12-06"/>
    <n v="63.6"/>
    <s v="2001-01-31"/>
    <x v="396"/>
    <n v="12"/>
    <x v="0"/>
    <x v="1"/>
  </r>
  <r>
    <s v="469"/>
    <x v="6"/>
    <s v="SAL"/>
    <x v="22"/>
    <n v="56"/>
    <s v="79472"/>
    <s v="2000-12-06"/>
    <n v="175.83"/>
    <s v="2001-01-31"/>
    <x v="397"/>
    <n v="12"/>
    <x v="0"/>
    <x v="1"/>
  </r>
  <r>
    <s v="469"/>
    <x v="6"/>
    <s v="SAL"/>
    <x v="22"/>
    <n v="56"/>
    <s v="79506"/>
    <s v="2000-12-06"/>
    <n v="65.88"/>
    <s v="2001-01-31"/>
    <x v="398"/>
    <n v="12"/>
    <x v="0"/>
    <x v="1"/>
  </r>
  <r>
    <s v="469"/>
    <x v="6"/>
    <s v="SAL"/>
    <x v="22"/>
    <n v="55"/>
    <s v="79535"/>
    <s v="2000-12-07"/>
    <n v="14.88"/>
    <s v="2001-01-31"/>
    <x v="399"/>
    <n v="12"/>
    <x v="0"/>
    <x v="1"/>
  </r>
  <r>
    <s v="469"/>
    <x v="6"/>
    <s v="SAL"/>
    <x v="22"/>
    <n v="54"/>
    <s v="79565"/>
    <s v="2000-12-08"/>
    <n v="11.45"/>
    <s v="2001-01-31"/>
    <x v="400"/>
    <n v="12"/>
    <x v="0"/>
    <x v="1"/>
  </r>
  <r>
    <s v="469"/>
    <x v="6"/>
    <s v="SAC"/>
    <x v="22"/>
    <n v="54"/>
    <s v="79571"/>
    <s v="2000-12-08"/>
    <n v="405.98"/>
    <s v="2001-01-31"/>
    <x v="401"/>
    <n v="12"/>
    <x v="0"/>
    <x v="1"/>
  </r>
  <r>
    <s v="469"/>
    <x v="6"/>
    <s v="SAL"/>
    <x v="22"/>
    <n v="53"/>
    <s v="79619"/>
    <s v="2000-12-09"/>
    <n v="10.35"/>
    <s v="2001-01-31"/>
    <x v="402"/>
    <n v="12"/>
    <x v="0"/>
    <x v="1"/>
  </r>
  <r>
    <s v="469"/>
    <x v="6"/>
    <s v="SAL"/>
    <x v="22"/>
    <n v="51"/>
    <s v="79672"/>
    <s v="2000-12-11"/>
    <n v="227.01"/>
    <s v="2001-01-31"/>
    <x v="403"/>
    <n v="12"/>
    <x v="0"/>
    <x v="1"/>
  </r>
  <r>
    <s v="469"/>
    <x v="6"/>
    <s v="SAC"/>
    <x v="22"/>
    <n v="50"/>
    <s v="79715"/>
    <s v="2000-12-12"/>
    <n v="94.92"/>
    <s v="2001-01-31"/>
    <x v="404"/>
    <n v="12"/>
    <x v="0"/>
    <x v="1"/>
  </r>
  <r>
    <s v="469"/>
    <x v="6"/>
    <s v="SAL"/>
    <x v="22"/>
    <n v="49"/>
    <s v="79756"/>
    <s v="2000-12-13"/>
    <n v="48.64"/>
    <s v="2001-01-31"/>
    <x v="405"/>
    <n v="12"/>
    <x v="0"/>
    <x v="1"/>
  </r>
  <r>
    <s v="469"/>
    <x v="6"/>
    <s v="SAL"/>
    <x v="22"/>
    <n v="47"/>
    <s v="79830"/>
    <s v="2000-12-15"/>
    <n v="80.349999999999994"/>
    <s v="2001-01-31"/>
    <x v="406"/>
    <n v="12"/>
    <x v="0"/>
    <x v="1"/>
  </r>
  <r>
    <s v="469"/>
    <x v="6"/>
    <s v="SAL"/>
    <x v="22"/>
    <n v="46"/>
    <s v="79862"/>
    <s v="2000-12-16"/>
    <n v="5.8"/>
    <s v="2001-01-31"/>
    <x v="407"/>
    <n v="12"/>
    <x v="0"/>
    <x v="1"/>
  </r>
  <r>
    <s v="469"/>
    <x v="6"/>
    <s v="SAL"/>
    <x v="22"/>
    <n v="45"/>
    <s v="79866"/>
    <s v="2000-12-17"/>
    <n v="9.5399999999999991"/>
    <s v="2001-01-31"/>
    <x v="408"/>
    <n v="12"/>
    <x v="0"/>
    <x v="1"/>
  </r>
  <r>
    <s v="469"/>
    <x v="6"/>
    <s v="SAL"/>
    <x v="22"/>
    <n v="43"/>
    <s v="79941"/>
    <s v="2000-12-19"/>
    <n v="15.34"/>
    <s v="2001-01-31"/>
    <x v="409"/>
    <n v="12"/>
    <x v="0"/>
    <x v="1"/>
  </r>
  <r>
    <s v="469"/>
    <x v="6"/>
    <s v="SAL"/>
    <x v="22"/>
    <n v="43"/>
    <s v="79956"/>
    <s v="2000-12-19"/>
    <n v="204.93"/>
    <s v="2001-01-31"/>
    <x v="410"/>
    <n v="12"/>
    <x v="0"/>
    <x v="1"/>
  </r>
  <r>
    <s v="469"/>
    <x v="6"/>
    <s v="SAL"/>
    <x v="22"/>
    <n v="42"/>
    <s v="80035"/>
    <s v="2000-12-20"/>
    <n v="12.13"/>
    <s v="2001-01-31"/>
    <x v="411"/>
    <n v="12"/>
    <x v="0"/>
    <x v="1"/>
  </r>
  <r>
    <s v="469"/>
    <x v="6"/>
    <s v="SAL"/>
    <x v="22"/>
    <n v="40"/>
    <s v="80114"/>
    <s v="2000-12-22"/>
    <n v="75"/>
    <s v="2001-01-31"/>
    <x v="412"/>
    <n v="12"/>
    <x v="0"/>
    <x v="1"/>
  </r>
  <r>
    <s v="469"/>
    <x v="6"/>
    <s v="SAL"/>
    <x v="22"/>
    <n v="40"/>
    <s v="80115"/>
    <s v="2000-12-22"/>
    <n v="93.14"/>
    <s v="2001-01-31"/>
    <x v="413"/>
    <n v="12"/>
    <x v="0"/>
    <x v="1"/>
  </r>
  <r>
    <s v="469"/>
    <x v="6"/>
    <s v="SAL"/>
    <x v="0"/>
    <n v="0"/>
    <s v="80988"/>
    <s v="2001-01-19"/>
    <n v="24.08"/>
    <s v="2001-02-14"/>
    <x v="0"/>
    <n v="1"/>
    <x v="0"/>
    <x v="0"/>
  </r>
  <r>
    <s v="469"/>
    <x v="6"/>
    <s v="SAL"/>
    <x v="0"/>
    <n v="0"/>
    <s v="81567"/>
    <s v="2001-02-06"/>
    <n v="70.62"/>
    <s v="2001-02-14"/>
    <x v="0"/>
    <n v="2"/>
    <x v="0"/>
    <x v="0"/>
  </r>
  <r>
    <s v="469"/>
    <x v="6"/>
    <s v="SAL"/>
    <x v="0"/>
    <n v="0"/>
    <s v="81569"/>
    <s v="2001-02-06"/>
    <n v="45.64"/>
    <s v="2001-02-14"/>
    <x v="0"/>
    <n v="2"/>
    <x v="0"/>
    <x v="0"/>
  </r>
  <r>
    <s v="469"/>
    <x v="6"/>
    <s v="SAL"/>
    <x v="0"/>
    <n v="0"/>
    <s v="81570"/>
    <s v="2001-02-06"/>
    <n v="5.29"/>
    <s v="2001-02-14"/>
    <x v="0"/>
    <n v="2"/>
    <x v="0"/>
    <x v="0"/>
  </r>
  <r>
    <s v="469"/>
    <x v="6"/>
    <s v="SAL"/>
    <x v="0"/>
    <n v="0"/>
    <s v="81575"/>
    <s v="2001-02-06"/>
    <n v="36.21"/>
    <s v="2001-02-14"/>
    <x v="0"/>
    <n v="2"/>
    <x v="0"/>
    <x v="0"/>
  </r>
  <r>
    <s v="469"/>
    <x v="6"/>
    <s v="SAL"/>
    <x v="0"/>
    <n v="0"/>
    <s v="81609"/>
    <s v="2001-02-07"/>
    <n v="40.78"/>
    <s v="2001-02-14"/>
    <x v="0"/>
    <n v="2"/>
    <x v="0"/>
    <x v="0"/>
  </r>
  <r>
    <s v="469"/>
    <x v="6"/>
    <s v="SAL"/>
    <x v="0"/>
    <n v="0"/>
    <s v="80366"/>
    <s v="2001-01-02"/>
    <n v="394.62"/>
    <s v="2001-02-14"/>
    <x v="0"/>
    <n v="1"/>
    <x v="0"/>
    <x v="0"/>
  </r>
  <r>
    <s v="469"/>
    <x v="6"/>
    <s v="RET"/>
    <x v="0"/>
    <n v="0"/>
    <s v="80369"/>
    <s v="2001-01-02"/>
    <n v="9.1999999999999993"/>
    <s v="2001-02-14"/>
    <x v="0"/>
    <n v="1"/>
    <x v="0"/>
    <x v="0"/>
  </r>
  <r>
    <s v="469"/>
    <x v="6"/>
    <s v="SAL"/>
    <x v="0"/>
    <n v="0"/>
    <s v="80401"/>
    <s v="2001-01-03"/>
    <n v="48.66"/>
    <s v="2001-02-14"/>
    <x v="0"/>
    <n v="1"/>
    <x v="0"/>
    <x v="0"/>
  </r>
  <r>
    <s v="469"/>
    <x v="6"/>
    <s v="SAL"/>
    <x v="0"/>
    <n v="0"/>
    <s v="80442"/>
    <s v="2001-01-04"/>
    <n v="113.14"/>
    <s v="2001-02-14"/>
    <x v="0"/>
    <n v="1"/>
    <x v="0"/>
    <x v="0"/>
  </r>
  <r>
    <s v="469"/>
    <x v="6"/>
    <s v="SAL"/>
    <x v="0"/>
    <n v="0"/>
    <s v="80456"/>
    <s v="2001-01-04"/>
    <n v="249.81"/>
    <s v="2001-02-14"/>
    <x v="0"/>
    <n v="1"/>
    <x v="0"/>
    <x v="0"/>
  </r>
  <r>
    <s v="469"/>
    <x v="6"/>
    <s v="SAL"/>
    <x v="0"/>
    <n v="0"/>
    <s v="80605"/>
    <s v="2001-01-09"/>
    <n v="5.27"/>
    <s v="2001-02-14"/>
    <x v="0"/>
    <n v="1"/>
    <x v="0"/>
    <x v="0"/>
  </r>
  <r>
    <s v="469"/>
    <x v="6"/>
    <s v="SAL"/>
    <x v="0"/>
    <n v="0"/>
    <s v="80638"/>
    <s v="2001-01-10"/>
    <n v="261.13"/>
    <s v="2001-02-14"/>
    <x v="0"/>
    <n v="1"/>
    <x v="0"/>
    <x v="0"/>
  </r>
  <r>
    <s v="469"/>
    <x v="6"/>
    <s v="SAL"/>
    <x v="0"/>
    <n v="0"/>
    <s v="80663"/>
    <s v="2001-01-10"/>
    <n v="10.64"/>
    <s v="2001-02-14"/>
    <x v="0"/>
    <n v="1"/>
    <x v="0"/>
    <x v="0"/>
  </r>
  <r>
    <s v="469"/>
    <x v="6"/>
    <s v="SAL"/>
    <x v="0"/>
    <n v="0"/>
    <s v="80667"/>
    <s v="2001-01-11"/>
    <n v="73.02"/>
    <s v="2001-02-14"/>
    <x v="0"/>
    <n v="1"/>
    <x v="0"/>
    <x v="0"/>
  </r>
  <r>
    <s v="469"/>
    <x v="6"/>
    <s v="SAL"/>
    <x v="0"/>
    <n v="0"/>
    <s v="80756"/>
    <s v="2001-01-15"/>
    <n v="255.32"/>
    <s v="2001-02-14"/>
    <x v="0"/>
    <n v="1"/>
    <x v="0"/>
    <x v="0"/>
  </r>
  <r>
    <s v="469"/>
    <x v="6"/>
    <s v="SAL"/>
    <x v="0"/>
    <n v="0"/>
    <s v="80757"/>
    <s v="2001-01-15"/>
    <n v="35.619999999999997"/>
    <s v="2001-02-14"/>
    <x v="0"/>
    <n v="1"/>
    <x v="0"/>
    <x v="0"/>
  </r>
  <r>
    <s v="469"/>
    <x v="6"/>
    <s v="SAL"/>
    <x v="0"/>
    <n v="0"/>
    <s v="80769"/>
    <s v="2001-01-15"/>
    <n v="8.4"/>
    <s v="2001-02-14"/>
    <x v="0"/>
    <n v="1"/>
    <x v="0"/>
    <x v="0"/>
  </r>
  <r>
    <s v="469"/>
    <x v="6"/>
    <s v="SAL"/>
    <x v="0"/>
    <n v="0"/>
    <s v="80774"/>
    <s v="2001-01-15"/>
    <n v="54.44"/>
    <s v="2001-02-14"/>
    <x v="0"/>
    <n v="1"/>
    <x v="0"/>
    <x v="0"/>
  </r>
  <r>
    <s v="469"/>
    <x v="6"/>
    <s v="SAL"/>
    <x v="0"/>
    <n v="0"/>
    <s v="80838"/>
    <s v="2001-01-16"/>
    <n v="25.16"/>
    <s v="2001-02-14"/>
    <x v="0"/>
    <n v="1"/>
    <x v="0"/>
    <x v="0"/>
  </r>
  <r>
    <s v="469"/>
    <x v="6"/>
    <s v="SAL"/>
    <x v="0"/>
    <n v="0"/>
    <s v="80841"/>
    <s v="2001-01-16"/>
    <n v="176.99"/>
    <s v="2001-02-14"/>
    <x v="0"/>
    <n v="1"/>
    <x v="0"/>
    <x v="0"/>
  </r>
  <r>
    <s v="469"/>
    <x v="6"/>
    <s v="SAL"/>
    <x v="0"/>
    <n v="0"/>
    <s v="80857"/>
    <s v="2001-01-17"/>
    <n v="10.53"/>
    <s v="2001-02-14"/>
    <x v="0"/>
    <n v="1"/>
    <x v="0"/>
    <x v="0"/>
  </r>
  <r>
    <s v="469"/>
    <x v="6"/>
    <s v="SAL"/>
    <x v="0"/>
    <n v="0"/>
    <s v="80868"/>
    <s v="2001-01-17"/>
    <n v="238.5"/>
    <s v="2001-02-14"/>
    <x v="0"/>
    <n v="1"/>
    <x v="0"/>
    <x v="0"/>
  </r>
  <r>
    <s v="469"/>
    <x v="6"/>
    <s v="RET"/>
    <x v="0"/>
    <n v="0"/>
    <s v="80869"/>
    <s v="2001-01-17"/>
    <n v="477"/>
    <s v="2001-02-14"/>
    <x v="0"/>
    <n v="1"/>
    <x v="0"/>
    <x v="0"/>
  </r>
  <r>
    <s v="469"/>
    <x v="6"/>
    <s v="SAL"/>
    <x v="0"/>
    <n v="0"/>
    <s v="80870"/>
    <s v="2001-01-17"/>
    <n v="238.5"/>
    <s v="2001-02-14"/>
    <x v="0"/>
    <n v="1"/>
    <x v="0"/>
    <x v="0"/>
  </r>
  <r>
    <s v="469"/>
    <x v="6"/>
    <s v="SAL"/>
    <x v="0"/>
    <n v="0"/>
    <s v="80930"/>
    <s v="2001-01-18"/>
    <n v="19.43"/>
    <s v="2001-02-14"/>
    <x v="0"/>
    <n v="1"/>
    <x v="0"/>
    <x v="0"/>
  </r>
  <r>
    <s v="469"/>
    <x v="6"/>
    <s v="SAL"/>
    <x v="0"/>
    <n v="0"/>
    <s v="80936"/>
    <s v="2001-01-18"/>
    <n v="8.42"/>
    <s v="2001-02-14"/>
    <x v="0"/>
    <n v="1"/>
    <x v="0"/>
    <x v="0"/>
  </r>
  <r>
    <s v="469"/>
    <x v="6"/>
    <s v="SAL"/>
    <x v="0"/>
    <n v="0"/>
    <s v="80938"/>
    <s v="2001-01-18"/>
    <n v="7.34"/>
    <s v="2001-02-14"/>
    <x v="0"/>
    <n v="1"/>
    <x v="0"/>
    <x v="0"/>
  </r>
  <r>
    <s v="469"/>
    <x v="6"/>
    <s v="SAL"/>
    <x v="0"/>
    <n v="0"/>
    <s v="81450"/>
    <s v="2001-02-01"/>
    <n v="161.16"/>
    <s v="2001-02-14"/>
    <x v="0"/>
    <n v="2"/>
    <x v="0"/>
    <x v="0"/>
  </r>
  <r>
    <s v="469"/>
    <x v="6"/>
    <s v="SAL"/>
    <x v="0"/>
    <n v="0"/>
    <s v="81781"/>
    <s v="2001-02-13"/>
    <n v="30.27"/>
    <s v="2001-02-14"/>
    <x v="0"/>
    <n v="2"/>
    <x v="0"/>
    <x v="0"/>
  </r>
  <r>
    <s v="469"/>
    <x v="6"/>
    <s v="SAL"/>
    <x v="0"/>
    <n v="0"/>
    <s v="80125"/>
    <s v="2000-12-26"/>
    <n v="146.55000000000001"/>
    <s v="2001-02-14"/>
    <x v="0"/>
    <n v="12"/>
    <x v="0"/>
    <x v="0"/>
  </r>
  <r>
    <s v="469"/>
    <x v="6"/>
    <s v="SAL"/>
    <x v="0"/>
    <n v="0"/>
    <s v="80128"/>
    <s v="2000-12-26"/>
    <n v="13.08"/>
    <s v="2001-02-14"/>
    <x v="0"/>
    <n v="12"/>
    <x v="0"/>
    <x v="0"/>
  </r>
  <r>
    <s v="469"/>
    <x v="6"/>
    <s v="SAL"/>
    <x v="0"/>
    <n v="0"/>
    <s v="80155"/>
    <s v="2000-12-26"/>
    <n v="23.81"/>
    <s v="2001-02-14"/>
    <x v="0"/>
    <n v="12"/>
    <x v="0"/>
    <x v="0"/>
  </r>
  <r>
    <s v="469"/>
    <x v="6"/>
    <s v="SAL"/>
    <x v="0"/>
    <n v="0"/>
    <s v="80210"/>
    <s v="2000-12-27"/>
    <n v="66.239999999999995"/>
    <s v="2001-02-14"/>
    <x v="0"/>
    <n v="12"/>
    <x v="0"/>
    <x v="0"/>
  </r>
  <r>
    <s v="469"/>
    <x v="6"/>
    <s v="SAL"/>
    <x v="0"/>
    <n v="0"/>
    <s v="80214"/>
    <s v="2000-12-28"/>
    <n v="172.73"/>
    <s v="2001-02-14"/>
    <x v="0"/>
    <n v="12"/>
    <x v="0"/>
    <x v="0"/>
  </r>
  <r>
    <s v="469"/>
    <x v="6"/>
    <s v="SAL"/>
    <x v="0"/>
    <n v="0"/>
    <s v="80216"/>
    <s v="2000-12-28"/>
    <n v="51.92"/>
    <s v="2001-02-14"/>
    <x v="0"/>
    <n v="12"/>
    <x v="0"/>
    <x v="0"/>
  </r>
  <r>
    <s v="469"/>
    <x v="6"/>
    <s v="SAL"/>
    <x v="0"/>
    <n v="0"/>
    <s v="80217"/>
    <s v="2000-12-28"/>
    <n v="340.68"/>
    <s v="2001-02-14"/>
    <x v="0"/>
    <n v="12"/>
    <x v="0"/>
    <x v="0"/>
  </r>
  <r>
    <s v="469"/>
    <x v="6"/>
    <s v="SAL"/>
    <x v="0"/>
    <n v="0"/>
    <s v="80237"/>
    <s v="2000-12-28"/>
    <n v="365.01"/>
    <s v="2001-02-14"/>
    <x v="0"/>
    <n v="12"/>
    <x v="0"/>
    <x v="0"/>
  </r>
  <r>
    <s v="469"/>
    <x v="6"/>
    <s v="SAL"/>
    <x v="0"/>
    <n v="0"/>
    <s v="80296"/>
    <s v="2000-12-29"/>
    <n v="3.35"/>
    <s v="2001-02-14"/>
    <x v="0"/>
    <n v="12"/>
    <x v="0"/>
    <x v="0"/>
  </r>
  <r>
    <s v="469"/>
    <x v="6"/>
    <s v="SAL"/>
    <x v="0"/>
    <n v="0"/>
    <s v="80302"/>
    <s v="2000-12-30"/>
    <n v="506.68"/>
    <s v="2001-02-14"/>
    <x v="0"/>
    <n v="12"/>
    <x v="0"/>
    <x v="0"/>
  </r>
  <r>
    <s v="469"/>
    <x v="6"/>
    <s v="SAL"/>
    <x v="0"/>
    <n v="0"/>
    <s v="80798"/>
    <s v="2001-01-16"/>
    <n v="75.760000000000005"/>
    <s v="2001-02-14"/>
    <x v="0"/>
    <n v="1"/>
    <x v="0"/>
    <x v="0"/>
  </r>
  <r>
    <s v="469"/>
    <x v="6"/>
    <s v="SAL"/>
    <x v="0"/>
    <n v="0"/>
    <s v="80802"/>
    <s v="2001-01-16"/>
    <n v="8.4499999999999993"/>
    <s v="2001-02-14"/>
    <x v="0"/>
    <n v="1"/>
    <x v="0"/>
    <x v="0"/>
  </r>
  <r>
    <s v="469"/>
    <x v="6"/>
    <s v="SAL"/>
    <x v="0"/>
    <n v="0"/>
    <s v="80959"/>
    <s v="2001-01-18"/>
    <n v="113.19"/>
    <s v="2001-02-14"/>
    <x v="0"/>
    <n v="1"/>
    <x v="0"/>
    <x v="0"/>
  </r>
  <r>
    <s v="469"/>
    <x v="6"/>
    <s v="SAL"/>
    <x v="0"/>
    <n v="0"/>
    <s v="80960"/>
    <s v="2001-01-18"/>
    <n v="19.97"/>
    <s v="2001-02-14"/>
    <x v="0"/>
    <n v="1"/>
    <x v="0"/>
    <x v="0"/>
  </r>
  <r>
    <s v="469"/>
    <x v="6"/>
    <s v="SAL"/>
    <x v="0"/>
    <n v="0"/>
    <s v="81033"/>
    <s v="2001-01-22"/>
    <n v="68.59"/>
    <s v="2001-02-14"/>
    <x v="0"/>
    <n v="1"/>
    <x v="0"/>
    <x v="0"/>
  </r>
  <r>
    <s v="469"/>
    <x v="6"/>
    <s v="SAL"/>
    <x v="0"/>
    <n v="0"/>
    <s v="81064"/>
    <s v="2001-01-23"/>
    <n v="16.260000000000002"/>
    <s v="2001-02-14"/>
    <x v="0"/>
    <n v="1"/>
    <x v="0"/>
    <x v="0"/>
  </r>
  <r>
    <s v="469"/>
    <x v="6"/>
    <s v="SAL"/>
    <x v="0"/>
    <n v="0"/>
    <s v="81087"/>
    <s v="2001-01-23"/>
    <n v="156.35"/>
    <s v="2001-02-14"/>
    <x v="0"/>
    <n v="1"/>
    <x v="0"/>
    <x v="0"/>
  </r>
  <r>
    <s v="469"/>
    <x v="6"/>
    <s v="SAL"/>
    <x v="0"/>
    <n v="0"/>
    <s v="81088"/>
    <s v="2001-01-23"/>
    <n v="9.8699999999999992"/>
    <s v="2001-02-14"/>
    <x v="0"/>
    <n v="1"/>
    <x v="0"/>
    <x v="0"/>
  </r>
  <r>
    <s v="469"/>
    <x v="6"/>
    <s v="SAL"/>
    <x v="0"/>
    <n v="0"/>
    <s v="81096"/>
    <s v="2001-01-23"/>
    <n v="38.9"/>
    <s v="2001-02-14"/>
    <x v="0"/>
    <n v="1"/>
    <x v="0"/>
    <x v="0"/>
  </r>
  <r>
    <s v="469"/>
    <x v="6"/>
    <s v="SAL"/>
    <x v="0"/>
    <n v="0"/>
    <s v="81149"/>
    <s v="2001-01-25"/>
    <n v="105.9"/>
    <s v="2001-02-14"/>
    <x v="0"/>
    <n v="1"/>
    <x v="0"/>
    <x v="0"/>
  </r>
  <r>
    <s v="469"/>
    <x v="6"/>
    <s v="SAL"/>
    <x v="0"/>
    <n v="0"/>
    <s v="81179"/>
    <s v="2001-01-25"/>
    <n v="63.08"/>
    <s v="2001-02-14"/>
    <x v="0"/>
    <n v="1"/>
    <x v="0"/>
    <x v="0"/>
  </r>
  <r>
    <s v="469"/>
    <x v="6"/>
    <s v="SAL"/>
    <x v="0"/>
    <n v="0"/>
    <s v="81191"/>
    <s v="2001-01-25"/>
    <n v="28.23"/>
    <s v="2001-02-14"/>
    <x v="0"/>
    <n v="1"/>
    <x v="0"/>
    <x v="0"/>
  </r>
  <r>
    <s v="469"/>
    <x v="6"/>
    <s v="SAL"/>
    <x v="0"/>
    <n v="0"/>
    <s v="81235"/>
    <s v="2001-01-26"/>
    <n v="75.680000000000007"/>
    <s v="2001-02-14"/>
    <x v="0"/>
    <n v="1"/>
    <x v="0"/>
    <x v="0"/>
  </r>
  <r>
    <s v="469"/>
    <x v="6"/>
    <s v="SAL"/>
    <x v="0"/>
    <n v="0"/>
    <s v="81273"/>
    <s v="2001-01-27"/>
    <n v="399.46"/>
    <s v="2001-02-14"/>
    <x v="0"/>
    <n v="1"/>
    <x v="0"/>
    <x v="0"/>
  </r>
  <r>
    <s v="469"/>
    <x v="6"/>
    <s v="SAL"/>
    <x v="0"/>
    <n v="0"/>
    <s v="81283"/>
    <s v="2001-01-29"/>
    <n v="160.4"/>
    <s v="2001-02-14"/>
    <x v="0"/>
    <n v="1"/>
    <x v="0"/>
    <x v="0"/>
  </r>
  <r>
    <s v="469"/>
    <x v="6"/>
    <s v="SAL"/>
    <x v="0"/>
    <n v="0"/>
    <s v="81325"/>
    <s v="2001-01-29"/>
    <n v="289.8"/>
    <s v="2001-02-14"/>
    <x v="0"/>
    <n v="1"/>
    <x v="0"/>
    <x v="0"/>
  </r>
  <r>
    <s v="469"/>
    <x v="6"/>
    <s v="SAL"/>
    <x v="0"/>
    <n v="0"/>
    <s v="81326"/>
    <s v="2001-01-29"/>
    <n v="57.6"/>
    <s v="2001-02-14"/>
    <x v="0"/>
    <n v="1"/>
    <x v="0"/>
    <x v="0"/>
  </r>
  <r>
    <s v="469"/>
    <x v="6"/>
    <s v="SAL"/>
    <x v="0"/>
    <n v="0"/>
    <s v="81331"/>
    <s v="2001-01-29"/>
    <n v="106.45"/>
    <s v="2001-02-14"/>
    <x v="0"/>
    <n v="1"/>
    <x v="0"/>
    <x v="0"/>
  </r>
  <r>
    <s v="469"/>
    <x v="6"/>
    <s v="SAL"/>
    <x v="0"/>
    <n v="0"/>
    <s v="81358"/>
    <s v="2001-01-30"/>
    <n v="138.80000000000001"/>
    <s v="2001-02-14"/>
    <x v="0"/>
    <n v="1"/>
    <x v="0"/>
    <x v="0"/>
  </r>
  <r>
    <s v="469"/>
    <x v="6"/>
    <s v="SAL"/>
    <x v="0"/>
    <n v="0"/>
    <s v="81384"/>
    <s v="2001-01-30"/>
    <n v="71.39"/>
    <s v="2001-02-14"/>
    <x v="0"/>
    <n v="1"/>
    <x v="0"/>
    <x v="0"/>
  </r>
  <r>
    <s v="469"/>
    <x v="6"/>
    <s v="SAL"/>
    <x v="0"/>
    <n v="0"/>
    <s v="81396"/>
    <s v="2001-01-30"/>
    <n v="42.92"/>
    <s v="2001-02-14"/>
    <x v="0"/>
    <n v="1"/>
    <x v="0"/>
    <x v="0"/>
  </r>
  <r>
    <s v="469"/>
    <x v="6"/>
    <s v="SAL"/>
    <x v="0"/>
    <n v="0"/>
    <s v="81401"/>
    <s v="2001-01-31"/>
    <n v="42.73"/>
    <s v="2001-02-14"/>
    <x v="0"/>
    <n v="1"/>
    <x v="0"/>
    <x v="0"/>
  </r>
  <r>
    <s v="469"/>
    <x v="6"/>
    <s v="SAL"/>
    <x v="0"/>
    <n v="0"/>
    <s v="81403"/>
    <s v="2001-01-31"/>
    <n v="2.8"/>
    <s v="2001-02-14"/>
    <x v="0"/>
    <n v="1"/>
    <x v="0"/>
    <x v="0"/>
  </r>
  <r>
    <s v="469"/>
    <x v="6"/>
    <s v="SAL"/>
    <x v="0"/>
    <n v="0"/>
    <s v="81414"/>
    <s v="2001-01-31"/>
    <n v="45.91"/>
    <s v="2001-02-14"/>
    <x v="0"/>
    <n v="1"/>
    <x v="0"/>
    <x v="0"/>
  </r>
  <r>
    <s v="469"/>
    <x v="6"/>
    <s v="SAL"/>
    <x v="0"/>
    <n v="0"/>
    <s v="81424"/>
    <s v="2001-02-01"/>
    <n v="36.03"/>
    <s v="2001-02-14"/>
    <x v="0"/>
    <n v="2"/>
    <x v="0"/>
    <x v="0"/>
  </r>
  <r>
    <s v="469"/>
    <x v="6"/>
    <s v="SAL"/>
    <x v="0"/>
    <n v="0"/>
    <s v="81459"/>
    <s v="2001-02-02"/>
    <n v="88.35"/>
    <s v="2001-02-14"/>
    <x v="0"/>
    <n v="2"/>
    <x v="0"/>
    <x v="0"/>
  </r>
  <r>
    <s v="469"/>
    <x v="6"/>
    <s v="SAL"/>
    <x v="0"/>
    <n v="0"/>
    <s v="81474"/>
    <s v="2001-02-02"/>
    <n v="21.66"/>
    <s v="2001-02-14"/>
    <x v="0"/>
    <n v="2"/>
    <x v="0"/>
    <x v="0"/>
  </r>
  <r>
    <s v="469"/>
    <x v="6"/>
    <s v="SAL"/>
    <x v="0"/>
    <n v="0"/>
    <s v="81545"/>
    <s v="2001-02-05"/>
    <n v="26.32"/>
    <s v="2001-02-14"/>
    <x v="0"/>
    <n v="2"/>
    <x v="0"/>
    <x v="0"/>
  </r>
  <r>
    <s v="469"/>
    <x v="6"/>
    <s v="SAL"/>
    <x v="0"/>
    <n v="0"/>
    <s v="81554"/>
    <s v="2001-02-05"/>
    <n v="17.02"/>
    <s v="2001-02-14"/>
    <x v="0"/>
    <n v="2"/>
    <x v="0"/>
    <x v="0"/>
  </r>
  <r>
    <s v="469"/>
    <x v="6"/>
    <s v="SAL"/>
    <x v="0"/>
    <n v="0"/>
    <s v="81556"/>
    <s v="2001-02-05"/>
    <n v="97.35"/>
    <s v="2001-02-14"/>
    <x v="0"/>
    <n v="2"/>
    <x v="0"/>
    <x v="0"/>
  </r>
  <r>
    <s v="469"/>
    <x v="6"/>
    <s v="SAL"/>
    <x v="0"/>
    <n v="0"/>
    <s v="81811"/>
    <s v="2001-02-14"/>
    <n v="100.98"/>
    <s v="2001-02-14"/>
    <x v="0"/>
    <n v="2"/>
    <x v="0"/>
    <x v="0"/>
  </r>
  <r>
    <s v="469"/>
    <x v="6"/>
    <s v="SAL"/>
    <x v="0"/>
    <n v="0"/>
    <s v="81855"/>
    <s v="2001-02-15"/>
    <n v="16.2"/>
    <s v="2001-02-14"/>
    <x v="0"/>
    <n v="2"/>
    <x v="0"/>
    <x v="0"/>
  </r>
  <r>
    <s v="469"/>
    <x v="6"/>
    <s v="SAL"/>
    <x v="0"/>
    <n v="0"/>
    <s v="81875"/>
    <s v="2001-02-15"/>
    <n v="72.930000000000007"/>
    <s v="2001-02-14"/>
    <x v="0"/>
    <n v="2"/>
    <x v="0"/>
    <x v="0"/>
  </r>
  <r>
    <s v="495"/>
    <x v="7"/>
    <s v="SAL"/>
    <x v="24"/>
    <n v="43"/>
    <s v="72633"/>
    <s v="2000-04-05"/>
    <n v="59.95"/>
    <s v="2000-05-18"/>
    <x v="414"/>
    <n v="4"/>
    <x v="0"/>
    <x v="0"/>
  </r>
  <r>
    <s v="495"/>
    <x v="7"/>
    <s v="SAL"/>
    <x v="15"/>
    <n v="43"/>
    <s v="80809"/>
    <s v="2000-07-05"/>
    <n v="223.27"/>
    <s v="2000-08-17"/>
    <x v="415"/>
    <n v="7"/>
    <x v="0"/>
    <x v="0"/>
  </r>
  <r>
    <s v="495"/>
    <x v="7"/>
    <s v="SAL"/>
    <x v="15"/>
    <n v="41"/>
    <s v="81025"/>
    <s v="2000-07-07"/>
    <n v="10.89"/>
    <s v="2000-08-17"/>
    <x v="416"/>
    <n v="7"/>
    <x v="0"/>
    <x v="0"/>
  </r>
  <r>
    <s v="495"/>
    <x v="7"/>
    <s v="SAL"/>
    <x v="15"/>
    <n v="36"/>
    <s v="81456"/>
    <s v="2000-07-12"/>
    <n v="25.41"/>
    <s v="2000-08-17"/>
    <x v="417"/>
    <n v="7"/>
    <x v="0"/>
    <x v="0"/>
  </r>
  <r>
    <s v="495"/>
    <x v="7"/>
    <s v="SAL"/>
    <x v="15"/>
    <n v="27"/>
    <s v="82348"/>
    <s v="2000-07-21"/>
    <n v="101.25"/>
    <s v="2000-08-17"/>
    <x v="418"/>
    <n v="7"/>
    <x v="0"/>
    <x v="0"/>
  </r>
  <r>
    <s v="495"/>
    <x v="7"/>
    <s v="SAL"/>
    <x v="15"/>
    <n v="24"/>
    <s v="82607"/>
    <s v="2000-07-24"/>
    <n v="22.26"/>
    <s v="2000-08-17"/>
    <x v="419"/>
    <n v="7"/>
    <x v="0"/>
    <x v="0"/>
  </r>
  <r>
    <s v="495"/>
    <x v="7"/>
    <s v="SAL"/>
    <x v="15"/>
    <n v="24"/>
    <s v="82619"/>
    <s v="2000-07-24"/>
    <n v="4.3600000000000003"/>
    <s v="2000-08-17"/>
    <x v="420"/>
    <n v="7"/>
    <x v="0"/>
    <x v="0"/>
  </r>
  <r>
    <s v="495"/>
    <x v="7"/>
    <s v="SAL"/>
    <x v="15"/>
    <n v="23"/>
    <s v="82761"/>
    <s v="2000-07-25"/>
    <n v="2.46"/>
    <s v="2000-08-17"/>
    <x v="421"/>
    <n v="7"/>
    <x v="0"/>
    <x v="0"/>
  </r>
  <r>
    <s v="495"/>
    <x v="7"/>
    <s v="SAL"/>
    <x v="14"/>
    <n v="43"/>
    <s v="89198"/>
    <s v="2000-10-02"/>
    <n v="27.57"/>
    <s v="2000-11-14"/>
    <x v="422"/>
    <n v="10"/>
    <x v="0"/>
    <x v="0"/>
  </r>
  <r>
    <s v="495"/>
    <x v="7"/>
    <s v="RET"/>
    <x v="14"/>
    <n v="43"/>
    <s v="89200"/>
    <s v="2000-10-02"/>
    <n v="27.57"/>
    <s v="2000-11-14"/>
    <x v="422"/>
    <n v="10"/>
    <x v="0"/>
    <x v="0"/>
  </r>
  <r>
    <s v="495"/>
    <x v="7"/>
    <s v="SAL"/>
    <x v="14"/>
    <n v="43"/>
    <s v="89202"/>
    <s v="2000-10-02"/>
    <n v="27.57"/>
    <s v="2000-11-14"/>
    <x v="422"/>
    <n v="10"/>
    <x v="0"/>
    <x v="0"/>
  </r>
  <r>
    <s v="495"/>
    <x v="7"/>
    <s v="SAL"/>
    <x v="14"/>
    <n v="36"/>
    <s v="92363"/>
    <s v="2000-11-08"/>
    <n v="212.69"/>
    <s v="2000-12-14"/>
    <x v="423"/>
    <n v="11"/>
    <x v="0"/>
    <x v="0"/>
  </r>
  <r>
    <s v="495"/>
    <x v="7"/>
    <s v="SAL"/>
    <x v="15"/>
    <n v="49"/>
    <s v="94048"/>
    <s v="2000-11-29"/>
    <n v="398.33"/>
    <s v="2001-01-17"/>
    <x v="424"/>
    <n v="11"/>
    <x v="0"/>
    <x v="0"/>
  </r>
  <r>
    <s v="495"/>
    <x v="7"/>
    <s v="SAL"/>
    <x v="15"/>
    <n v="49"/>
    <s v="94050"/>
    <s v="2000-11-29"/>
    <n v="95.26"/>
    <s v="2001-01-17"/>
    <x v="425"/>
    <n v="11"/>
    <x v="0"/>
    <x v="0"/>
  </r>
  <r>
    <s v="495"/>
    <x v="7"/>
    <s v="SAL"/>
    <x v="9"/>
    <n v="49"/>
    <s v="82853"/>
    <s v="2000-07-26"/>
    <n v="28.51"/>
    <s v="2000-09-13"/>
    <x v="426"/>
    <n v="7"/>
    <x v="0"/>
    <x v="0"/>
  </r>
  <r>
    <s v="495"/>
    <x v="7"/>
    <s v="SAL"/>
    <x v="9"/>
    <n v="49"/>
    <s v="82877"/>
    <s v="2000-07-26"/>
    <n v="12.44"/>
    <s v="2000-09-13"/>
    <x v="427"/>
    <n v="7"/>
    <x v="0"/>
    <x v="0"/>
  </r>
  <r>
    <s v="495"/>
    <x v="7"/>
    <s v="SAL"/>
    <x v="9"/>
    <n v="49"/>
    <s v="82901"/>
    <s v="2000-07-26"/>
    <n v="10.18"/>
    <s v="2000-09-13"/>
    <x v="428"/>
    <n v="7"/>
    <x v="0"/>
    <x v="0"/>
  </r>
  <r>
    <s v="495"/>
    <x v="7"/>
    <s v="SAL"/>
    <x v="9"/>
    <n v="48"/>
    <s v="82959"/>
    <s v="2000-07-27"/>
    <n v="10.66"/>
    <s v="2000-09-13"/>
    <x v="429"/>
    <n v="7"/>
    <x v="0"/>
    <x v="0"/>
  </r>
  <r>
    <s v="495"/>
    <x v="5"/>
    <s v="SAL"/>
    <x v="21"/>
    <n v="37"/>
    <s v="87439"/>
    <s v="2000-01-10"/>
    <n v="111.21"/>
    <s v="2000-02-16"/>
    <x v="430"/>
    <n v="1"/>
    <x v="0"/>
    <x v="0"/>
  </r>
  <r>
    <s v="495"/>
    <x v="5"/>
    <s v="SAL"/>
    <x v="21"/>
    <n v="37"/>
    <s v="87453"/>
    <s v="2000-01-10"/>
    <n v="23.31"/>
    <s v="2000-02-16"/>
    <x v="431"/>
    <n v="1"/>
    <x v="0"/>
    <x v="0"/>
  </r>
  <r>
    <s v="495"/>
    <x v="5"/>
    <s v="SAL"/>
    <x v="21"/>
    <n v="51"/>
    <s v="86888"/>
    <s v="1999-12-27"/>
    <n v="22.19"/>
    <s v="2000-02-16"/>
    <x v="432"/>
    <n v="12"/>
    <x v="0"/>
    <x v="0"/>
  </r>
  <r>
    <s v="495"/>
    <x v="5"/>
    <s v="SAL"/>
    <x v="14"/>
    <n v="43"/>
    <s v="88301"/>
    <s v="2000-01-31"/>
    <n v="274.52"/>
    <s v="2000-03-14"/>
    <x v="433"/>
    <n v="1"/>
    <x v="0"/>
    <x v="0"/>
  </r>
  <r>
    <s v="495"/>
    <x v="5"/>
    <s v="SAL"/>
    <x v="14"/>
    <n v="24"/>
    <s v="89305"/>
    <s v="2000-02-19"/>
    <n v="30.7"/>
    <s v="2000-03-14"/>
    <x v="434"/>
    <n v="2"/>
    <x v="0"/>
    <x v="0"/>
  </r>
  <r>
    <s v="495"/>
    <x v="5"/>
    <s v="SAL"/>
    <x v="14"/>
    <n v="22"/>
    <s v="89360"/>
    <s v="2000-02-21"/>
    <n v="143.52000000000001"/>
    <s v="2000-03-14"/>
    <x v="435"/>
    <n v="2"/>
    <x v="0"/>
    <x v="0"/>
  </r>
  <r>
    <s v="495"/>
    <x v="5"/>
    <s v="SAL"/>
    <x v="14"/>
    <n v="21"/>
    <s v="89408"/>
    <s v="2000-02-22"/>
    <n v="35"/>
    <s v="2000-03-14"/>
    <x v="436"/>
    <n v="2"/>
    <x v="0"/>
    <x v="0"/>
  </r>
  <r>
    <s v="495"/>
    <x v="5"/>
    <s v="SAL"/>
    <x v="14"/>
    <n v="39"/>
    <s v="90126"/>
    <s v="2000-03-06"/>
    <n v="3.74"/>
    <s v="2000-04-14"/>
    <x v="437"/>
    <n v="3"/>
    <x v="0"/>
    <x v="0"/>
  </r>
  <r>
    <s v="495"/>
    <x v="5"/>
    <s v="SAL"/>
    <x v="14"/>
    <n v="39"/>
    <s v="90127"/>
    <s v="2000-03-06"/>
    <n v="18.920000000000002"/>
    <s v="2000-04-14"/>
    <x v="438"/>
    <n v="3"/>
    <x v="0"/>
    <x v="0"/>
  </r>
  <r>
    <s v="495"/>
    <x v="5"/>
    <s v="SAL"/>
    <x v="14"/>
    <n v="38"/>
    <s v="90147"/>
    <s v="2000-03-07"/>
    <n v="172.75"/>
    <s v="2000-04-14"/>
    <x v="439"/>
    <n v="3"/>
    <x v="0"/>
    <x v="0"/>
  </r>
  <r>
    <s v="495"/>
    <x v="5"/>
    <s v="SAC"/>
    <x v="14"/>
    <n v="38"/>
    <s v="90166"/>
    <s v="2000-03-07"/>
    <n v="405.29"/>
    <s v="2000-04-14"/>
    <x v="440"/>
    <n v="3"/>
    <x v="0"/>
    <x v="0"/>
  </r>
  <r>
    <s v="495"/>
    <x v="5"/>
    <s v="SAL"/>
    <x v="14"/>
    <n v="37"/>
    <s v="90254"/>
    <s v="2000-03-08"/>
    <n v="5.63"/>
    <s v="2000-04-14"/>
    <x v="441"/>
    <n v="3"/>
    <x v="0"/>
    <x v="0"/>
  </r>
  <r>
    <s v="495"/>
    <x v="5"/>
    <s v="RET"/>
    <x v="14"/>
    <n v="37"/>
    <s v="90259"/>
    <s v="2000-03-08"/>
    <n v="5.63"/>
    <s v="2000-04-14"/>
    <x v="441"/>
    <n v="3"/>
    <x v="0"/>
    <x v="0"/>
  </r>
  <r>
    <s v="495"/>
    <x v="5"/>
    <s v="SAL"/>
    <x v="14"/>
    <n v="34"/>
    <s v="90423"/>
    <s v="2000-03-11"/>
    <n v="240.72"/>
    <s v="2000-04-14"/>
    <x v="442"/>
    <n v="3"/>
    <x v="0"/>
    <x v="0"/>
  </r>
  <r>
    <s v="495"/>
    <x v="5"/>
    <s v="SAL"/>
    <x v="14"/>
    <n v="31"/>
    <s v="90535"/>
    <s v="2000-03-14"/>
    <n v="28.94"/>
    <s v="2000-04-14"/>
    <x v="443"/>
    <n v="3"/>
    <x v="0"/>
    <x v="0"/>
  </r>
  <r>
    <s v="495"/>
    <x v="5"/>
    <s v="SAL"/>
    <x v="14"/>
    <n v="27"/>
    <s v="90777"/>
    <s v="2000-03-18"/>
    <n v="79.319999999999993"/>
    <s v="2000-04-14"/>
    <x v="444"/>
    <n v="3"/>
    <x v="0"/>
    <x v="0"/>
  </r>
  <r>
    <s v="495"/>
    <x v="5"/>
    <s v="SAL"/>
    <x v="24"/>
    <n v="44"/>
    <s v="91664"/>
    <s v="2000-04-04"/>
    <n v="21.31"/>
    <s v="2000-05-18"/>
    <x v="445"/>
    <n v="4"/>
    <x v="0"/>
    <x v="0"/>
  </r>
  <r>
    <s v="495"/>
    <x v="5"/>
    <s v="SAL"/>
    <x v="24"/>
    <n v="41"/>
    <s v="91903"/>
    <s v="2000-04-07"/>
    <n v="302.42"/>
    <s v="2000-05-18"/>
    <x v="446"/>
    <n v="4"/>
    <x v="0"/>
    <x v="0"/>
  </r>
  <r>
    <s v="495"/>
    <x v="5"/>
    <s v="SAC"/>
    <x v="24"/>
    <n v="41"/>
    <s v="91905"/>
    <s v="2000-04-07"/>
    <n v="1260.8"/>
    <s v="2000-05-18"/>
    <x v="447"/>
    <n v="4"/>
    <x v="0"/>
    <x v="0"/>
  </r>
  <r>
    <s v="495"/>
    <x v="5"/>
    <s v="RET"/>
    <x v="24"/>
    <n v="36"/>
    <s v="92155"/>
    <s v="2000-04-12"/>
    <n v="194.7"/>
    <s v="2000-05-18"/>
    <x v="448"/>
    <n v="4"/>
    <x v="0"/>
    <x v="0"/>
  </r>
  <r>
    <s v="495"/>
    <x v="5"/>
    <s v="SAL"/>
    <x v="24"/>
    <n v="36"/>
    <s v="92160"/>
    <s v="2000-04-12"/>
    <n v="301.04000000000002"/>
    <s v="2000-05-18"/>
    <x v="449"/>
    <n v="4"/>
    <x v="0"/>
    <x v="0"/>
  </r>
  <r>
    <s v="495"/>
    <x v="5"/>
    <s v="SAL"/>
    <x v="24"/>
    <n v="51"/>
    <s v="91335"/>
    <s v="2000-03-28"/>
    <n v="108.64"/>
    <s v="2000-05-18"/>
    <x v="450"/>
    <n v="3"/>
    <x v="0"/>
    <x v="0"/>
  </r>
  <r>
    <s v="495"/>
    <x v="5"/>
    <s v="SAL"/>
    <x v="24"/>
    <n v="40"/>
    <s v="91931"/>
    <s v="2000-04-08"/>
    <n v="86.48"/>
    <s v="2000-05-18"/>
    <x v="451"/>
    <n v="4"/>
    <x v="0"/>
    <x v="0"/>
  </r>
  <r>
    <s v="495"/>
    <x v="5"/>
    <s v="SAL"/>
    <x v="21"/>
    <n v="49"/>
    <s v="93089"/>
    <s v="2000-04-28"/>
    <n v="42.8"/>
    <s v="2000-06-16"/>
    <x v="452"/>
    <n v="4"/>
    <x v="0"/>
    <x v="0"/>
  </r>
  <r>
    <s v="495"/>
    <x v="5"/>
    <s v="SAL"/>
    <x v="21"/>
    <n v="46"/>
    <s v="93259"/>
    <s v="2000-05-01"/>
    <n v="143.27000000000001"/>
    <s v="2000-06-16"/>
    <x v="453"/>
    <n v="5"/>
    <x v="0"/>
    <x v="0"/>
  </r>
  <r>
    <s v="495"/>
    <x v="5"/>
    <s v="SAL"/>
    <x v="21"/>
    <n v="43"/>
    <s v="93432"/>
    <s v="2000-05-04"/>
    <n v="78.900000000000006"/>
    <s v="2000-06-16"/>
    <x v="454"/>
    <n v="5"/>
    <x v="0"/>
    <x v="0"/>
  </r>
  <r>
    <s v="495"/>
    <x v="5"/>
    <s v="SAL"/>
    <x v="21"/>
    <n v="43"/>
    <s v="93434"/>
    <s v="2000-05-04"/>
    <n v="46.12"/>
    <s v="2000-06-16"/>
    <x v="455"/>
    <n v="5"/>
    <x v="0"/>
    <x v="0"/>
  </r>
  <r>
    <s v="495"/>
    <x v="5"/>
    <s v="SAL"/>
    <x v="21"/>
    <n v="24"/>
    <s v="94477"/>
    <s v="2000-05-23"/>
    <n v="60.42"/>
    <s v="2000-06-16"/>
    <x v="456"/>
    <n v="5"/>
    <x v="0"/>
    <x v="0"/>
  </r>
  <r>
    <s v="495"/>
    <x v="5"/>
    <s v="SAL"/>
    <x v="21"/>
    <n v="22"/>
    <s v="94629"/>
    <s v="2000-05-25"/>
    <n v="249.87"/>
    <s v="2000-06-16"/>
    <x v="457"/>
    <n v="5"/>
    <x v="0"/>
    <x v="0"/>
  </r>
  <r>
    <s v="495"/>
    <x v="5"/>
    <s v="SAL"/>
    <x v="9"/>
    <n v="44"/>
    <s v="94822"/>
    <s v="2000-05-30"/>
    <n v="12.1"/>
    <s v="2000-07-13"/>
    <x v="458"/>
    <n v="5"/>
    <x v="0"/>
    <x v="0"/>
  </r>
  <r>
    <s v="495"/>
    <x v="5"/>
    <s v="SAL"/>
    <x v="9"/>
    <n v="42"/>
    <s v="94975"/>
    <s v="2000-06-01"/>
    <n v="58.36"/>
    <s v="2000-07-13"/>
    <x v="459"/>
    <n v="6"/>
    <x v="0"/>
    <x v="0"/>
  </r>
  <r>
    <s v="495"/>
    <x v="5"/>
    <s v="SAL"/>
    <x v="9"/>
    <n v="38"/>
    <s v="95165"/>
    <s v="2000-06-05"/>
    <n v="475.24"/>
    <s v="2000-07-13"/>
    <x v="460"/>
    <n v="6"/>
    <x v="0"/>
    <x v="0"/>
  </r>
  <r>
    <s v="495"/>
    <x v="5"/>
    <s v="SAL"/>
    <x v="9"/>
    <n v="38"/>
    <s v="95178"/>
    <s v="2000-06-05"/>
    <n v="102.53"/>
    <s v="2000-07-13"/>
    <x v="461"/>
    <n v="6"/>
    <x v="0"/>
    <x v="0"/>
  </r>
  <r>
    <s v="495"/>
    <x v="5"/>
    <s v="SAL"/>
    <x v="9"/>
    <n v="38"/>
    <s v="95201"/>
    <s v="2000-06-05"/>
    <n v="248.36"/>
    <s v="2000-07-13"/>
    <x v="462"/>
    <n v="6"/>
    <x v="0"/>
    <x v="0"/>
  </r>
  <r>
    <s v="495"/>
    <x v="5"/>
    <s v="SAL"/>
    <x v="9"/>
    <n v="37"/>
    <s v="95231"/>
    <s v="2000-06-06"/>
    <n v="21.92"/>
    <s v="2000-07-13"/>
    <x v="463"/>
    <n v="6"/>
    <x v="0"/>
    <x v="0"/>
  </r>
  <r>
    <s v="495"/>
    <x v="5"/>
    <s v="SAL"/>
    <x v="9"/>
    <n v="36"/>
    <s v="95330"/>
    <s v="2000-06-07"/>
    <n v="55.34"/>
    <s v="2000-07-13"/>
    <x v="464"/>
    <n v="6"/>
    <x v="0"/>
    <x v="0"/>
  </r>
  <r>
    <s v="495"/>
    <x v="5"/>
    <s v="SAL"/>
    <x v="9"/>
    <n v="34"/>
    <s v="95507"/>
    <s v="2000-06-09"/>
    <n v="4.88"/>
    <s v="2000-07-13"/>
    <x v="465"/>
    <n v="6"/>
    <x v="0"/>
    <x v="0"/>
  </r>
  <r>
    <s v="495"/>
    <x v="5"/>
    <s v="SAL"/>
    <x v="9"/>
    <n v="34"/>
    <s v="95521"/>
    <s v="2000-06-09"/>
    <n v="103.35"/>
    <s v="2000-07-13"/>
    <x v="466"/>
    <n v="6"/>
    <x v="0"/>
    <x v="0"/>
  </r>
  <r>
    <s v="495"/>
    <x v="5"/>
    <s v="SAL"/>
    <x v="9"/>
    <n v="27"/>
    <s v="96037"/>
    <s v="2000-06-16"/>
    <n v="228.67"/>
    <s v="2000-07-13"/>
    <x v="467"/>
    <n v="6"/>
    <x v="0"/>
    <x v="0"/>
  </r>
  <r>
    <s v="495"/>
    <x v="5"/>
    <s v="SAL"/>
    <x v="9"/>
    <n v="23"/>
    <s v="96250"/>
    <s v="2000-06-20"/>
    <n v="243.9"/>
    <s v="2000-07-13"/>
    <x v="468"/>
    <n v="6"/>
    <x v="0"/>
    <x v="0"/>
  </r>
  <r>
    <s v="495"/>
    <x v="5"/>
    <s v="SAL"/>
    <x v="9"/>
    <n v="20"/>
    <s v="96383"/>
    <s v="2000-06-23"/>
    <n v="54.56"/>
    <s v="2000-07-13"/>
    <x v="469"/>
    <n v="6"/>
    <x v="0"/>
    <x v="0"/>
  </r>
  <r>
    <s v="495"/>
    <x v="5"/>
    <s v="SAL"/>
    <x v="15"/>
    <n v="50"/>
    <s v="96673"/>
    <s v="2000-06-28"/>
    <n v="89.4"/>
    <s v="2000-08-17"/>
    <x v="470"/>
    <n v="6"/>
    <x v="0"/>
    <x v="0"/>
  </r>
  <r>
    <s v="495"/>
    <x v="5"/>
    <s v="SAL"/>
    <x v="15"/>
    <n v="49"/>
    <s v="96738"/>
    <s v="2000-06-29"/>
    <n v="307.64999999999998"/>
    <s v="2000-08-17"/>
    <x v="471"/>
    <n v="6"/>
    <x v="0"/>
    <x v="0"/>
  </r>
  <r>
    <s v="495"/>
    <x v="5"/>
    <s v="SAL"/>
    <x v="15"/>
    <n v="48"/>
    <s v="96771"/>
    <s v="2000-06-30"/>
    <n v="74.86"/>
    <s v="2000-08-17"/>
    <x v="472"/>
    <n v="6"/>
    <x v="0"/>
    <x v="0"/>
  </r>
  <r>
    <s v="495"/>
    <x v="5"/>
    <s v="SAL"/>
    <x v="15"/>
    <n v="47"/>
    <s v="96852"/>
    <s v="2000-07-01"/>
    <n v="1405.09"/>
    <s v="2000-08-17"/>
    <x v="473"/>
    <n v="7"/>
    <x v="0"/>
    <x v="0"/>
  </r>
  <r>
    <s v="495"/>
    <x v="5"/>
    <s v="SAL"/>
    <x v="15"/>
    <n v="45"/>
    <s v="96894"/>
    <s v="2000-07-03"/>
    <n v="10.52"/>
    <s v="2000-08-17"/>
    <x v="474"/>
    <n v="7"/>
    <x v="0"/>
    <x v="0"/>
  </r>
  <r>
    <s v="495"/>
    <x v="5"/>
    <s v="RET"/>
    <x v="15"/>
    <n v="45"/>
    <s v="96895"/>
    <s v="2000-07-03"/>
    <n v="10.52"/>
    <s v="2000-08-17"/>
    <x v="474"/>
    <n v="7"/>
    <x v="0"/>
    <x v="0"/>
  </r>
  <r>
    <s v="495"/>
    <x v="5"/>
    <s v="SAL"/>
    <x v="15"/>
    <n v="45"/>
    <s v="96896"/>
    <s v="2000-07-03"/>
    <n v="10.52"/>
    <s v="2000-08-17"/>
    <x v="474"/>
    <n v="7"/>
    <x v="0"/>
    <x v="0"/>
  </r>
  <r>
    <s v="495"/>
    <x v="5"/>
    <s v="SAL"/>
    <x v="15"/>
    <n v="45"/>
    <s v="96913"/>
    <s v="2000-07-03"/>
    <n v="454.59"/>
    <s v="2000-08-17"/>
    <x v="475"/>
    <n v="7"/>
    <x v="0"/>
    <x v="0"/>
  </r>
  <r>
    <s v="495"/>
    <x v="5"/>
    <s v="SAL"/>
    <x v="15"/>
    <n v="42"/>
    <s v="97066"/>
    <s v="2000-07-06"/>
    <n v="157"/>
    <s v="2000-08-17"/>
    <x v="476"/>
    <n v="7"/>
    <x v="0"/>
    <x v="0"/>
  </r>
  <r>
    <s v="495"/>
    <x v="5"/>
    <s v="SAL"/>
    <x v="15"/>
    <n v="38"/>
    <s v="97244"/>
    <s v="2000-07-10"/>
    <n v="168.32"/>
    <s v="2000-08-17"/>
    <x v="477"/>
    <n v="7"/>
    <x v="0"/>
    <x v="0"/>
  </r>
  <r>
    <s v="495"/>
    <x v="5"/>
    <s v="SAL"/>
    <x v="15"/>
    <n v="35"/>
    <s v="97504"/>
    <s v="2000-07-13"/>
    <n v="207.67"/>
    <s v="2000-08-17"/>
    <x v="478"/>
    <n v="7"/>
    <x v="0"/>
    <x v="0"/>
  </r>
  <r>
    <s v="495"/>
    <x v="5"/>
    <s v="SAL"/>
    <x v="15"/>
    <n v="34"/>
    <s v="97572"/>
    <s v="2000-07-14"/>
    <n v="53.56"/>
    <s v="2000-08-17"/>
    <x v="479"/>
    <n v="7"/>
    <x v="0"/>
    <x v="0"/>
  </r>
  <r>
    <s v="495"/>
    <x v="5"/>
    <s v="SAL"/>
    <x v="15"/>
    <n v="27"/>
    <s v="97931"/>
    <s v="2000-07-21"/>
    <n v="41.67"/>
    <s v="2000-08-17"/>
    <x v="480"/>
    <n v="7"/>
    <x v="0"/>
    <x v="0"/>
  </r>
  <r>
    <s v="495"/>
    <x v="5"/>
    <s v="SAL"/>
    <x v="15"/>
    <n v="27"/>
    <s v="97967"/>
    <s v="2000-07-21"/>
    <n v="571.61"/>
    <s v="2000-08-17"/>
    <x v="481"/>
    <n v="7"/>
    <x v="0"/>
    <x v="0"/>
  </r>
  <r>
    <s v="495"/>
    <x v="5"/>
    <s v="RET"/>
    <x v="15"/>
    <n v="23"/>
    <s v="98056"/>
    <s v="2000-07-25"/>
    <n v="64.790000000000006"/>
    <s v="2000-08-17"/>
    <x v="482"/>
    <n v="7"/>
    <x v="0"/>
    <x v="0"/>
  </r>
  <r>
    <s v="495"/>
    <x v="5"/>
    <s v="SAL"/>
    <x v="15"/>
    <n v="23"/>
    <s v="98058"/>
    <s v="2000-07-25"/>
    <n v="53.94"/>
    <s v="2000-08-17"/>
    <x v="483"/>
    <n v="7"/>
    <x v="0"/>
    <x v="0"/>
  </r>
  <r>
    <s v="495"/>
    <x v="5"/>
    <s v="SAL"/>
    <x v="10"/>
    <n v="49"/>
    <s v="99636"/>
    <s v="2000-08-27"/>
    <n v="301.98"/>
    <s v="2000-10-15"/>
    <x v="484"/>
    <n v="8"/>
    <x v="0"/>
    <x v="0"/>
  </r>
  <r>
    <s v="495"/>
    <x v="5"/>
    <s v="SAL"/>
    <x v="10"/>
    <n v="45"/>
    <s v="99897"/>
    <s v="2000-08-31"/>
    <n v="24.95"/>
    <s v="2000-10-15"/>
    <x v="485"/>
    <n v="8"/>
    <x v="0"/>
    <x v="0"/>
  </r>
  <r>
    <s v="495"/>
    <x v="5"/>
    <s v="SAL"/>
    <x v="10"/>
    <n v="45"/>
    <s v="99909"/>
    <s v="2000-08-31"/>
    <n v="103.06"/>
    <s v="2000-10-15"/>
    <x v="486"/>
    <n v="8"/>
    <x v="0"/>
    <x v="0"/>
  </r>
  <r>
    <s v="495"/>
    <x v="5"/>
    <s v="SAL"/>
    <x v="10"/>
    <n v="45"/>
    <s v="99939"/>
    <s v="2000-08-31"/>
    <n v="304.22000000000003"/>
    <s v="2000-10-15"/>
    <x v="487"/>
    <n v="8"/>
    <x v="0"/>
    <x v="0"/>
  </r>
  <r>
    <s v="495"/>
    <x v="5"/>
    <s v="SAL"/>
    <x v="10"/>
    <n v="44"/>
    <s v="99952"/>
    <s v="2000-09-01"/>
    <n v="11.21"/>
    <s v="2000-10-15"/>
    <x v="488"/>
    <n v="9"/>
    <x v="0"/>
    <x v="0"/>
  </r>
  <r>
    <s v="495"/>
    <x v="5"/>
    <s v="SAL"/>
    <x v="10"/>
    <n v="43"/>
    <s v="70035"/>
    <s v="2000-09-02"/>
    <n v="265.91000000000003"/>
    <s v="2000-10-15"/>
    <x v="489"/>
    <n v="9"/>
    <x v="0"/>
    <x v="0"/>
  </r>
  <r>
    <s v="495"/>
    <x v="5"/>
    <s v="SAL"/>
    <x v="10"/>
    <n v="34"/>
    <s v="70435"/>
    <s v="2000-09-11"/>
    <n v="116.91"/>
    <s v="2000-10-15"/>
    <x v="490"/>
    <n v="9"/>
    <x v="0"/>
    <x v="0"/>
  </r>
  <r>
    <s v="495"/>
    <x v="5"/>
    <s v="SAL"/>
    <x v="10"/>
    <n v="32"/>
    <s v="70564"/>
    <s v="2000-09-13"/>
    <n v="182.91"/>
    <s v="2000-10-15"/>
    <x v="491"/>
    <n v="9"/>
    <x v="0"/>
    <x v="0"/>
  </r>
  <r>
    <s v="495"/>
    <x v="5"/>
    <s v="SAL"/>
    <x v="10"/>
    <n v="32"/>
    <s v="70570"/>
    <s v="2000-09-13"/>
    <n v="129.77000000000001"/>
    <s v="2000-10-15"/>
    <x v="492"/>
    <n v="9"/>
    <x v="0"/>
    <x v="0"/>
  </r>
  <r>
    <s v="495"/>
    <x v="5"/>
    <s v="SAL"/>
    <x v="10"/>
    <n v="31"/>
    <s v="70631"/>
    <s v="2000-09-14"/>
    <n v="16.079999999999998"/>
    <s v="2000-10-15"/>
    <x v="493"/>
    <n v="9"/>
    <x v="0"/>
    <x v="0"/>
  </r>
  <r>
    <s v="495"/>
    <x v="5"/>
    <s v="SAL"/>
    <x v="10"/>
    <n v="26"/>
    <s v="70846"/>
    <s v="2000-09-19"/>
    <n v="126.4"/>
    <s v="2000-10-15"/>
    <x v="494"/>
    <n v="9"/>
    <x v="0"/>
    <x v="0"/>
  </r>
  <r>
    <s v="495"/>
    <x v="5"/>
    <s v="SAL"/>
    <x v="10"/>
    <n v="26"/>
    <s v="70847"/>
    <s v="2000-09-19"/>
    <n v="79.95"/>
    <s v="2000-10-15"/>
    <x v="495"/>
    <n v="9"/>
    <x v="0"/>
    <x v="0"/>
  </r>
  <r>
    <s v="495"/>
    <x v="5"/>
    <s v="SAL"/>
    <x v="10"/>
    <n v="24"/>
    <s v="70985"/>
    <s v="2000-09-21"/>
    <n v="134.97999999999999"/>
    <s v="2000-10-15"/>
    <x v="496"/>
    <n v="9"/>
    <x v="0"/>
    <x v="0"/>
  </r>
  <r>
    <s v="495"/>
    <x v="5"/>
    <s v="SAL"/>
    <x v="10"/>
    <n v="23"/>
    <s v="71055"/>
    <s v="2000-09-22"/>
    <n v="93.36"/>
    <s v="2000-10-15"/>
    <x v="497"/>
    <n v="9"/>
    <x v="0"/>
    <x v="0"/>
  </r>
  <r>
    <s v="495"/>
    <x v="5"/>
    <s v="SAL"/>
    <x v="10"/>
    <n v="20"/>
    <s v="71168"/>
    <s v="2000-09-25"/>
    <n v="60.43"/>
    <s v="2000-10-15"/>
    <x v="498"/>
    <n v="9"/>
    <x v="0"/>
    <x v="0"/>
  </r>
  <r>
    <s v="495"/>
    <x v="5"/>
    <s v="SAL"/>
    <x v="14"/>
    <n v="43"/>
    <s v="71533"/>
    <s v="2000-10-02"/>
    <n v="87.21"/>
    <s v="2000-11-14"/>
    <x v="499"/>
    <n v="10"/>
    <x v="0"/>
    <x v="0"/>
  </r>
  <r>
    <s v="495"/>
    <x v="5"/>
    <s v="RET"/>
    <x v="14"/>
    <n v="43"/>
    <s v="71556"/>
    <s v="2000-10-02"/>
    <n v="23.34"/>
    <s v="2000-11-14"/>
    <x v="500"/>
    <n v="10"/>
    <x v="0"/>
    <x v="0"/>
  </r>
  <r>
    <s v="495"/>
    <x v="5"/>
    <s v="SAL"/>
    <x v="14"/>
    <n v="29"/>
    <s v="72309"/>
    <s v="2000-10-16"/>
    <n v="90.12"/>
    <s v="2000-11-14"/>
    <x v="501"/>
    <n v="10"/>
    <x v="0"/>
    <x v="0"/>
  </r>
  <r>
    <s v="495"/>
    <x v="5"/>
    <s v="SAL"/>
    <x v="14"/>
    <n v="25"/>
    <s v="72558"/>
    <s v="2000-10-20"/>
    <n v="53.66"/>
    <s v="2000-11-14"/>
    <x v="502"/>
    <n v="10"/>
    <x v="0"/>
    <x v="0"/>
  </r>
  <r>
    <s v="495"/>
    <x v="5"/>
    <s v="SAL"/>
    <x v="14"/>
    <n v="22"/>
    <s v="72670"/>
    <s v="2000-10-23"/>
    <n v="7.52"/>
    <s v="2000-11-14"/>
    <x v="503"/>
    <n v="10"/>
    <x v="0"/>
    <x v="0"/>
  </r>
  <r>
    <s v="495"/>
    <x v="5"/>
    <s v="SAL"/>
    <x v="14"/>
    <n v="22"/>
    <s v="72692"/>
    <s v="2000-10-23"/>
    <n v="173.02"/>
    <s v="2000-11-14"/>
    <x v="504"/>
    <n v="10"/>
    <x v="0"/>
    <x v="0"/>
  </r>
  <r>
    <s v="495"/>
    <x v="5"/>
    <s v="RET"/>
    <x v="14"/>
    <n v="22"/>
    <s v="72694"/>
    <s v="2000-10-23"/>
    <n v="5.65"/>
    <s v="2000-11-14"/>
    <x v="505"/>
    <n v="10"/>
    <x v="0"/>
    <x v="0"/>
  </r>
  <r>
    <s v="495"/>
    <x v="5"/>
    <s v="SAL"/>
    <x v="14"/>
    <n v="49"/>
    <s v="72867"/>
    <s v="2000-10-26"/>
    <n v="26.62"/>
    <s v="2000-12-14"/>
    <x v="506"/>
    <n v="10"/>
    <x v="0"/>
    <x v="0"/>
  </r>
  <r>
    <s v="495"/>
    <x v="5"/>
    <s v="SAL"/>
    <x v="14"/>
    <n v="45"/>
    <s v="72954"/>
    <s v="2000-10-30"/>
    <n v="5.17"/>
    <s v="2000-12-14"/>
    <x v="507"/>
    <n v="10"/>
    <x v="0"/>
    <x v="0"/>
  </r>
  <r>
    <s v="495"/>
    <x v="5"/>
    <s v="SAL"/>
    <x v="14"/>
    <n v="45"/>
    <s v="72955"/>
    <s v="2000-10-30"/>
    <n v="21.05"/>
    <s v="2000-12-14"/>
    <x v="508"/>
    <n v="10"/>
    <x v="0"/>
    <x v="0"/>
  </r>
  <r>
    <s v="495"/>
    <x v="5"/>
    <s v="SAL"/>
    <x v="14"/>
    <n v="44"/>
    <s v="73014"/>
    <s v="2000-10-31"/>
    <n v="54.3"/>
    <s v="2000-12-14"/>
    <x v="509"/>
    <n v="10"/>
    <x v="0"/>
    <x v="0"/>
  </r>
  <r>
    <s v="495"/>
    <x v="5"/>
    <s v="SAL"/>
    <x v="14"/>
    <n v="42"/>
    <s v="73157"/>
    <s v="2000-11-02"/>
    <n v="34.83"/>
    <s v="2000-12-14"/>
    <x v="510"/>
    <n v="11"/>
    <x v="0"/>
    <x v="0"/>
  </r>
  <r>
    <s v="495"/>
    <x v="5"/>
    <s v="SAL"/>
    <x v="14"/>
    <n v="37"/>
    <s v="73414"/>
    <s v="2000-11-07"/>
    <n v="334.57"/>
    <s v="2000-12-14"/>
    <x v="511"/>
    <n v="11"/>
    <x v="0"/>
    <x v="0"/>
  </r>
  <r>
    <s v="495"/>
    <x v="5"/>
    <s v="SAL"/>
    <x v="14"/>
    <n v="35"/>
    <s v="73524"/>
    <s v="2000-11-09"/>
    <n v="37.89"/>
    <s v="2000-12-14"/>
    <x v="512"/>
    <n v="11"/>
    <x v="0"/>
    <x v="0"/>
  </r>
  <r>
    <s v="495"/>
    <x v="5"/>
    <s v="SAL"/>
    <x v="14"/>
    <n v="34"/>
    <s v="73589"/>
    <s v="2000-11-10"/>
    <n v="10.01"/>
    <s v="2000-12-14"/>
    <x v="513"/>
    <n v="11"/>
    <x v="0"/>
    <x v="0"/>
  </r>
  <r>
    <s v="495"/>
    <x v="5"/>
    <s v="SAL"/>
    <x v="14"/>
    <n v="29"/>
    <s v="73886"/>
    <s v="2000-11-15"/>
    <n v="5.68"/>
    <s v="2000-12-14"/>
    <x v="514"/>
    <n v="11"/>
    <x v="0"/>
    <x v="0"/>
  </r>
  <r>
    <s v="495"/>
    <x v="5"/>
    <s v="SAL"/>
    <x v="14"/>
    <n v="23"/>
    <s v="74172"/>
    <s v="2000-11-21"/>
    <n v="3.29"/>
    <s v="2000-12-14"/>
    <x v="515"/>
    <n v="11"/>
    <x v="0"/>
    <x v="0"/>
  </r>
  <r>
    <s v="495"/>
    <x v="5"/>
    <s v="SAL"/>
    <x v="14"/>
    <n v="23"/>
    <s v="74208"/>
    <s v="2000-11-21"/>
    <n v="4.2699999999999996"/>
    <s v="2000-12-14"/>
    <x v="516"/>
    <n v="11"/>
    <x v="0"/>
    <x v="0"/>
  </r>
  <r>
    <s v="495"/>
    <x v="5"/>
    <s v="SAL"/>
    <x v="15"/>
    <n v="51"/>
    <s v="74344"/>
    <s v="2000-11-27"/>
    <n v="153.99"/>
    <s v="2001-01-17"/>
    <x v="517"/>
    <n v="11"/>
    <x v="0"/>
    <x v="0"/>
  </r>
  <r>
    <s v="495"/>
    <x v="5"/>
    <s v="SAL"/>
    <x v="15"/>
    <n v="51"/>
    <s v="74369"/>
    <s v="2000-11-27"/>
    <n v="350.99"/>
    <s v="2001-01-17"/>
    <x v="518"/>
    <n v="11"/>
    <x v="0"/>
    <x v="0"/>
  </r>
  <r>
    <s v="495"/>
    <x v="5"/>
    <s v="SAL"/>
    <x v="15"/>
    <n v="50"/>
    <s v="74417"/>
    <s v="2000-11-28"/>
    <n v="350.73"/>
    <s v="2001-01-17"/>
    <x v="519"/>
    <n v="11"/>
    <x v="0"/>
    <x v="0"/>
  </r>
  <r>
    <s v="495"/>
    <x v="5"/>
    <s v="SAL"/>
    <x v="15"/>
    <n v="50"/>
    <s v="74455"/>
    <s v="2000-11-28"/>
    <n v="1203.0899999999999"/>
    <s v="2001-01-17"/>
    <x v="520"/>
    <n v="11"/>
    <x v="0"/>
    <x v="0"/>
  </r>
  <r>
    <s v="495"/>
    <x v="5"/>
    <s v="SAC"/>
    <x v="15"/>
    <n v="50"/>
    <s v="74456"/>
    <s v="2000-11-28"/>
    <n v="24.36"/>
    <s v="2001-01-17"/>
    <x v="521"/>
    <n v="11"/>
    <x v="0"/>
    <x v="0"/>
  </r>
  <r>
    <s v="495"/>
    <x v="5"/>
    <s v="SAL"/>
    <x v="15"/>
    <n v="50"/>
    <s v="74457"/>
    <s v="2000-11-28"/>
    <n v="9.7100000000000009"/>
    <s v="2001-01-17"/>
    <x v="522"/>
    <n v="11"/>
    <x v="0"/>
    <x v="0"/>
  </r>
  <r>
    <s v="495"/>
    <x v="5"/>
    <s v="SAL"/>
    <x v="15"/>
    <n v="50"/>
    <s v="74458"/>
    <s v="2000-11-28"/>
    <n v="18.670000000000002"/>
    <s v="2001-01-17"/>
    <x v="523"/>
    <n v="11"/>
    <x v="0"/>
    <x v="0"/>
  </r>
  <r>
    <s v="495"/>
    <x v="5"/>
    <s v="SAL"/>
    <x v="15"/>
    <n v="49"/>
    <s v="74478"/>
    <s v="2000-11-29"/>
    <n v="165.85"/>
    <s v="2001-01-17"/>
    <x v="524"/>
    <n v="11"/>
    <x v="0"/>
    <x v="0"/>
  </r>
  <r>
    <s v="495"/>
    <x v="5"/>
    <s v="SAL"/>
    <x v="15"/>
    <n v="49"/>
    <s v="74485"/>
    <s v="2000-11-29"/>
    <n v="464.35"/>
    <s v="2001-01-17"/>
    <x v="525"/>
    <n v="11"/>
    <x v="0"/>
    <x v="0"/>
  </r>
  <r>
    <s v="495"/>
    <x v="5"/>
    <s v="RET"/>
    <x v="15"/>
    <n v="49"/>
    <s v="74486"/>
    <s v="2000-11-29"/>
    <n v="389.7"/>
    <s v="2001-01-17"/>
    <x v="526"/>
    <n v="11"/>
    <x v="0"/>
    <x v="0"/>
  </r>
  <r>
    <s v="495"/>
    <x v="5"/>
    <s v="SAL"/>
    <x v="15"/>
    <n v="48"/>
    <s v="74563"/>
    <s v="2000-11-30"/>
    <n v="41.19"/>
    <s v="2001-01-17"/>
    <x v="527"/>
    <n v="11"/>
    <x v="0"/>
    <x v="0"/>
  </r>
  <r>
    <s v="495"/>
    <x v="5"/>
    <s v="SAL"/>
    <x v="15"/>
    <n v="47"/>
    <s v="74598"/>
    <s v="2000-12-01"/>
    <n v="93.61"/>
    <s v="2001-01-17"/>
    <x v="528"/>
    <n v="12"/>
    <x v="0"/>
    <x v="0"/>
  </r>
  <r>
    <s v="495"/>
    <x v="5"/>
    <s v="SAL"/>
    <x v="15"/>
    <n v="47"/>
    <s v="74603"/>
    <s v="2000-12-01"/>
    <n v="189.83"/>
    <s v="2001-01-17"/>
    <x v="529"/>
    <n v="12"/>
    <x v="0"/>
    <x v="0"/>
  </r>
  <r>
    <s v="495"/>
    <x v="5"/>
    <s v="SAL"/>
    <x v="15"/>
    <n v="47"/>
    <s v="74606"/>
    <s v="2000-12-01"/>
    <n v="3.37"/>
    <s v="2001-01-17"/>
    <x v="530"/>
    <n v="12"/>
    <x v="0"/>
    <x v="0"/>
  </r>
  <r>
    <s v="495"/>
    <x v="5"/>
    <s v="SAL"/>
    <x v="15"/>
    <n v="44"/>
    <s v="74724"/>
    <s v="2000-12-04"/>
    <n v="580.32000000000005"/>
    <s v="2001-01-17"/>
    <x v="531"/>
    <n v="12"/>
    <x v="0"/>
    <x v="0"/>
  </r>
  <r>
    <s v="495"/>
    <x v="5"/>
    <s v="SAL"/>
    <x v="15"/>
    <n v="44"/>
    <s v="74730"/>
    <s v="2000-12-04"/>
    <n v="6.96"/>
    <s v="2001-01-17"/>
    <x v="532"/>
    <n v="12"/>
    <x v="0"/>
    <x v="0"/>
  </r>
  <r>
    <s v="495"/>
    <x v="5"/>
    <s v="SAL"/>
    <x v="15"/>
    <n v="42"/>
    <s v="74835"/>
    <s v="2000-12-06"/>
    <n v="48.26"/>
    <s v="2001-01-17"/>
    <x v="533"/>
    <n v="12"/>
    <x v="0"/>
    <x v="0"/>
  </r>
  <r>
    <s v="495"/>
    <x v="5"/>
    <s v="SAL"/>
    <x v="15"/>
    <n v="42"/>
    <s v="74838"/>
    <s v="2000-12-06"/>
    <n v="49.54"/>
    <s v="2001-01-17"/>
    <x v="534"/>
    <n v="12"/>
    <x v="0"/>
    <x v="0"/>
  </r>
  <r>
    <s v="495"/>
    <x v="5"/>
    <s v="SAL"/>
    <x v="15"/>
    <n v="41"/>
    <s v="74904"/>
    <s v="2000-12-07"/>
    <n v="45.41"/>
    <s v="2001-01-17"/>
    <x v="535"/>
    <n v="12"/>
    <x v="0"/>
    <x v="0"/>
  </r>
  <r>
    <s v="495"/>
    <x v="5"/>
    <s v="SAL"/>
    <x v="15"/>
    <n v="40"/>
    <s v="74964"/>
    <s v="2000-12-08"/>
    <n v="71.010000000000005"/>
    <s v="2001-01-17"/>
    <x v="536"/>
    <n v="12"/>
    <x v="0"/>
    <x v="0"/>
  </r>
  <r>
    <s v="495"/>
    <x v="5"/>
    <s v="SAL"/>
    <x v="15"/>
    <n v="37"/>
    <s v="75050"/>
    <s v="2000-12-11"/>
    <n v="286.87"/>
    <s v="2001-01-17"/>
    <x v="537"/>
    <n v="12"/>
    <x v="0"/>
    <x v="0"/>
  </r>
  <r>
    <s v="495"/>
    <x v="5"/>
    <s v="SAL"/>
    <x v="15"/>
    <n v="35"/>
    <s v="75168"/>
    <s v="2000-12-13"/>
    <n v="18.670000000000002"/>
    <s v="2001-01-17"/>
    <x v="523"/>
    <n v="12"/>
    <x v="0"/>
    <x v="0"/>
  </r>
  <r>
    <s v="495"/>
    <x v="5"/>
    <s v="RET"/>
    <x v="15"/>
    <n v="35"/>
    <s v="75199"/>
    <s v="2000-12-13"/>
    <n v="146.26"/>
    <s v="2001-01-17"/>
    <x v="538"/>
    <n v="12"/>
    <x v="0"/>
    <x v="0"/>
  </r>
  <r>
    <s v="495"/>
    <x v="5"/>
    <s v="SAL"/>
    <x v="15"/>
    <n v="34"/>
    <s v="75208"/>
    <s v="2000-12-14"/>
    <n v="482.99"/>
    <s v="2001-01-17"/>
    <x v="539"/>
    <n v="12"/>
    <x v="0"/>
    <x v="0"/>
  </r>
  <r>
    <s v="495"/>
    <x v="5"/>
    <s v="RET"/>
    <x v="15"/>
    <n v="34"/>
    <s v="75209"/>
    <s v="2000-12-14"/>
    <n v="18.670000000000002"/>
    <s v="2001-01-17"/>
    <x v="523"/>
    <n v="12"/>
    <x v="0"/>
    <x v="0"/>
  </r>
  <r>
    <s v="495"/>
    <x v="5"/>
    <s v="SAL"/>
    <x v="15"/>
    <n v="33"/>
    <s v="75279"/>
    <s v="2000-12-15"/>
    <n v="252.66"/>
    <s v="2001-01-17"/>
    <x v="540"/>
    <n v="12"/>
    <x v="0"/>
    <x v="0"/>
  </r>
  <r>
    <s v="495"/>
    <x v="5"/>
    <s v="SAL"/>
    <x v="15"/>
    <n v="30"/>
    <s v="75383"/>
    <s v="2000-12-18"/>
    <n v="34.56"/>
    <s v="2001-01-17"/>
    <x v="541"/>
    <n v="12"/>
    <x v="0"/>
    <x v="0"/>
  </r>
  <r>
    <s v="495"/>
    <x v="5"/>
    <s v="SAL"/>
    <x v="15"/>
    <n v="29"/>
    <s v="75425"/>
    <s v="2000-12-19"/>
    <n v="169.52"/>
    <s v="2001-01-17"/>
    <x v="542"/>
    <n v="12"/>
    <x v="0"/>
    <x v="0"/>
  </r>
  <r>
    <s v="495"/>
    <x v="5"/>
    <s v="SAL"/>
    <x v="15"/>
    <n v="28"/>
    <s v="75470"/>
    <s v="2000-12-20"/>
    <n v="45.72"/>
    <s v="2001-01-17"/>
    <x v="543"/>
    <n v="12"/>
    <x v="0"/>
    <x v="0"/>
  </r>
  <r>
    <s v="495"/>
    <x v="5"/>
    <s v="RET"/>
    <x v="15"/>
    <n v="28"/>
    <s v="75489"/>
    <s v="2000-12-20"/>
    <n v="22.86"/>
    <s v="2001-01-17"/>
    <x v="544"/>
    <n v="12"/>
    <x v="0"/>
    <x v="0"/>
  </r>
  <r>
    <s v="495"/>
    <x v="5"/>
    <s v="SAL"/>
    <x v="15"/>
    <n v="28"/>
    <s v="75491"/>
    <s v="2000-12-20"/>
    <n v="16.75"/>
    <s v="2001-01-17"/>
    <x v="545"/>
    <n v="12"/>
    <x v="0"/>
    <x v="0"/>
  </r>
  <r>
    <s v="495"/>
    <x v="5"/>
    <s v="SAL"/>
    <x v="15"/>
    <n v="27"/>
    <s v="75531"/>
    <s v="2000-12-21"/>
    <n v="176.83"/>
    <s v="2001-01-17"/>
    <x v="546"/>
    <n v="12"/>
    <x v="0"/>
    <x v="0"/>
  </r>
  <r>
    <s v="495"/>
    <x v="5"/>
    <s v="SAL"/>
    <x v="15"/>
    <n v="26"/>
    <s v="75568"/>
    <s v="2000-12-22"/>
    <n v="8.56"/>
    <s v="2001-01-17"/>
    <x v="547"/>
    <n v="12"/>
    <x v="0"/>
    <x v="0"/>
  </r>
  <r>
    <s v="495"/>
    <x v="5"/>
    <s v="SAL"/>
    <x v="9"/>
    <n v="49"/>
    <s v="98127"/>
    <s v="2000-07-26"/>
    <n v="190.84"/>
    <s v="2000-09-13"/>
    <x v="548"/>
    <n v="7"/>
    <x v="0"/>
    <x v="0"/>
  </r>
  <r>
    <s v="495"/>
    <x v="5"/>
    <s v="SAL"/>
    <x v="9"/>
    <n v="48"/>
    <s v="98182"/>
    <s v="2000-07-27"/>
    <n v="296.13"/>
    <s v="2000-09-13"/>
    <x v="549"/>
    <n v="7"/>
    <x v="0"/>
    <x v="0"/>
  </r>
  <r>
    <s v="495"/>
    <x v="5"/>
    <s v="SAL"/>
    <x v="9"/>
    <n v="47"/>
    <s v="98249"/>
    <s v="2000-07-28"/>
    <n v="154.93"/>
    <s v="2000-09-13"/>
    <x v="550"/>
    <n v="7"/>
    <x v="0"/>
    <x v="0"/>
  </r>
  <r>
    <s v="495"/>
    <x v="5"/>
    <s v="SAL"/>
    <x v="9"/>
    <n v="47"/>
    <s v="98268"/>
    <s v="2000-07-28"/>
    <n v="48.58"/>
    <s v="2000-09-13"/>
    <x v="551"/>
    <n v="7"/>
    <x v="0"/>
    <x v="0"/>
  </r>
  <r>
    <s v="495"/>
    <x v="5"/>
    <s v="SAL"/>
    <x v="9"/>
    <n v="43"/>
    <s v="98363"/>
    <s v="2000-08-01"/>
    <n v="229.62"/>
    <s v="2000-09-13"/>
    <x v="552"/>
    <n v="8"/>
    <x v="0"/>
    <x v="0"/>
  </r>
  <r>
    <s v="495"/>
    <x v="5"/>
    <s v="SAL"/>
    <x v="9"/>
    <n v="43"/>
    <s v="98364"/>
    <s v="2000-08-01"/>
    <n v="58.46"/>
    <s v="2000-09-13"/>
    <x v="553"/>
    <n v="8"/>
    <x v="0"/>
    <x v="0"/>
  </r>
  <r>
    <s v="495"/>
    <x v="5"/>
    <s v="SAL"/>
    <x v="9"/>
    <n v="43"/>
    <s v="98418"/>
    <s v="2000-08-01"/>
    <n v="360.61"/>
    <s v="2000-09-13"/>
    <x v="554"/>
    <n v="8"/>
    <x v="0"/>
    <x v="0"/>
  </r>
  <r>
    <s v="495"/>
    <x v="5"/>
    <s v="SAL"/>
    <x v="9"/>
    <n v="43"/>
    <s v="98419"/>
    <s v="2000-08-01"/>
    <n v="34.299999999999997"/>
    <s v="2000-09-13"/>
    <x v="555"/>
    <n v="8"/>
    <x v="0"/>
    <x v="0"/>
  </r>
  <r>
    <s v="495"/>
    <x v="5"/>
    <s v="SAL"/>
    <x v="9"/>
    <n v="41"/>
    <s v="98541"/>
    <s v="2000-08-03"/>
    <n v="27.32"/>
    <s v="2000-09-13"/>
    <x v="556"/>
    <n v="8"/>
    <x v="0"/>
    <x v="0"/>
  </r>
  <r>
    <s v="495"/>
    <x v="5"/>
    <s v="SAL"/>
    <x v="9"/>
    <n v="35"/>
    <s v="98775"/>
    <s v="2000-08-09"/>
    <n v="13.51"/>
    <s v="2000-09-13"/>
    <x v="557"/>
    <n v="8"/>
    <x v="0"/>
    <x v="0"/>
  </r>
  <r>
    <s v="495"/>
    <x v="5"/>
    <s v="SAL"/>
    <x v="9"/>
    <n v="34"/>
    <s v="98828"/>
    <s v="2000-08-10"/>
    <n v="43.47"/>
    <s v="2000-09-13"/>
    <x v="558"/>
    <n v="8"/>
    <x v="0"/>
    <x v="0"/>
  </r>
  <r>
    <s v="495"/>
    <x v="5"/>
    <s v="SAL"/>
    <x v="9"/>
    <n v="33"/>
    <s v="98873"/>
    <s v="2000-08-11"/>
    <n v="69.150000000000006"/>
    <s v="2000-09-13"/>
    <x v="559"/>
    <n v="8"/>
    <x v="0"/>
    <x v="0"/>
  </r>
  <r>
    <s v="495"/>
    <x v="5"/>
    <s v="SAL"/>
    <x v="9"/>
    <n v="30"/>
    <s v="98980"/>
    <s v="2000-08-14"/>
    <n v="29.09"/>
    <s v="2000-09-13"/>
    <x v="560"/>
    <n v="8"/>
    <x v="0"/>
    <x v="0"/>
  </r>
  <r>
    <s v="495"/>
    <x v="5"/>
    <s v="SAL"/>
    <x v="9"/>
    <n v="26"/>
    <s v="99206"/>
    <s v="2000-08-18"/>
    <n v="20.05"/>
    <s v="2000-09-13"/>
    <x v="561"/>
    <n v="8"/>
    <x v="0"/>
    <x v="0"/>
  </r>
  <r>
    <s v="495"/>
    <x v="5"/>
    <s v="SAC"/>
    <x v="9"/>
    <n v="23"/>
    <s v="99294"/>
    <s v="2000-08-21"/>
    <n v="1600.39"/>
    <s v="2000-09-13"/>
    <x v="562"/>
    <n v="8"/>
    <x v="0"/>
    <x v="0"/>
  </r>
  <r>
    <s v="495"/>
    <x v="5"/>
    <s v="SAL"/>
    <x v="9"/>
    <n v="19"/>
    <s v="99523"/>
    <s v="2000-08-25"/>
    <n v="116.85"/>
    <s v="2000-09-13"/>
    <x v="563"/>
    <n v="8"/>
    <x v="0"/>
    <x v="0"/>
  </r>
  <r>
    <s v="495"/>
    <x v="8"/>
    <s v="SAL"/>
    <x v="14"/>
    <n v="43"/>
    <s v="75441"/>
    <s v="2000-03-02"/>
    <n v="1.6"/>
    <s v="2000-04-14"/>
    <x v="564"/>
    <n v="3"/>
    <x v="0"/>
    <x v="0"/>
  </r>
  <r>
    <s v="495"/>
    <x v="8"/>
    <s v="SAL"/>
    <x v="14"/>
    <n v="43"/>
    <s v="75459"/>
    <s v="2000-03-02"/>
    <n v="20.94"/>
    <s v="2000-04-14"/>
    <x v="565"/>
    <n v="3"/>
    <x v="0"/>
    <x v="0"/>
  </r>
  <r>
    <s v="495"/>
    <x v="8"/>
    <s v="SAL"/>
    <x v="14"/>
    <n v="42"/>
    <s v="75499"/>
    <s v="2000-03-03"/>
    <n v="43.47"/>
    <s v="2000-04-14"/>
    <x v="566"/>
    <n v="3"/>
    <x v="0"/>
    <x v="0"/>
  </r>
  <r>
    <s v="495"/>
    <x v="8"/>
    <s v="SAL"/>
    <x v="14"/>
    <n v="42"/>
    <s v="75528"/>
    <s v="2000-03-03"/>
    <n v="36.78"/>
    <s v="2000-04-14"/>
    <x v="567"/>
    <n v="3"/>
    <x v="0"/>
    <x v="0"/>
  </r>
  <r>
    <s v="495"/>
    <x v="8"/>
    <s v="SAL"/>
    <x v="14"/>
    <n v="39"/>
    <s v="75595"/>
    <s v="2000-03-06"/>
    <n v="73.790000000000006"/>
    <s v="2000-04-14"/>
    <x v="568"/>
    <n v="3"/>
    <x v="0"/>
    <x v="0"/>
  </r>
  <r>
    <s v="495"/>
    <x v="8"/>
    <s v="SAL"/>
    <x v="14"/>
    <n v="39"/>
    <s v="75609"/>
    <s v="2000-03-06"/>
    <n v="19.420000000000002"/>
    <s v="2000-04-14"/>
    <x v="569"/>
    <n v="3"/>
    <x v="0"/>
    <x v="0"/>
  </r>
  <r>
    <s v="495"/>
    <x v="8"/>
    <s v="SAL"/>
    <x v="14"/>
    <n v="37"/>
    <s v="75730"/>
    <s v="2000-03-08"/>
    <n v="11.89"/>
    <s v="2000-04-14"/>
    <x v="570"/>
    <n v="3"/>
    <x v="0"/>
    <x v="0"/>
  </r>
  <r>
    <s v="495"/>
    <x v="8"/>
    <s v="SAL"/>
    <x v="14"/>
    <n v="36"/>
    <s v="75794"/>
    <s v="2000-03-09"/>
    <n v="33.65"/>
    <s v="2000-04-14"/>
    <x v="571"/>
    <n v="3"/>
    <x v="0"/>
    <x v="0"/>
  </r>
  <r>
    <s v="495"/>
    <x v="8"/>
    <s v="SAL"/>
    <x v="14"/>
    <n v="35"/>
    <s v="75846"/>
    <s v="2000-03-10"/>
    <n v="64"/>
    <s v="2000-04-14"/>
    <x v="572"/>
    <n v="3"/>
    <x v="0"/>
    <x v="0"/>
  </r>
  <r>
    <s v="495"/>
    <x v="8"/>
    <s v="SAL"/>
    <x v="14"/>
    <n v="35"/>
    <s v="75847"/>
    <s v="2000-03-10"/>
    <n v="12.28"/>
    <s v="2000-04-14"/>
    <x v="573"/>
    <n v="3"/>
    <x v="0"/>
    <x v="0"/>
  </r>
  <r>
    <s v="495"/>
    <x v="8"/>
    <s v="SAL"/>
    <x v="14"/>
    <n v="32"/>
    <s v="75949"/>
    <s v="2000-03-13"/>
    <n v="21.95"/>
    <s v="2000-04-14"/>
    <x v="574"/>
    <n v="3"/>
    <x v="0"/>
    <x v="0"/>
  </r>
  <r>
    <s v="495"/>
    <x v="8"/>
    <s v="SAL"/>
    <x v="14"/>
    <n v="31"/>
    <s v="76003"/>
    <s v="2000-03-14"/>
    <n v="94.53"/>
    <s v="2000-04-14"/>
    <x v="575"/>
    <n v="3"/>
    <x v="0"/>
    <x v="0"/>
  </r>
  <r>
    <s v="495"/>
    <x v="8"/>
    <s v="SAL"/>
    <x v="14"/>
    <n v="30"/>
    <s v="76052"/>
    <s v="2000-03-15"/>
    <n v="58.29"/>
    <s v="2000-04-14"/>
    <x v="576"/>
    <n v="3"/>
    <x v="0"/>
    <x v="0"/>
  </r>
  <r>
    <s v="495"/>
    <x v="8"/>
    <s v="SAL"/>
    <x v="14"/>
    <n v="29"/>
    <s v="76109"/>
    <s v="2000-03-16"/>
    <n v="10.51"/>
    <s v="2000-04-14"/>
    <x v="577"/>
    <n v="3"/>
    <x v="0"/>
    <x v="0"/>
  </r>
  <r>
    <s v="495"/>
    <x v="8"/>
    <s v="SAL"/>
    <x v="14"/>
    <n v="25"/>
    <s v="76216"/>
    <s v="2000-03-20"/>
    <n v="7.86"/>
    <s v="2000-04-14"/>
    <x v="578"/>
    <n v="3"/>
    <x v="0"/>
    <x v="0"/>
  </r>
  <r>
    <s v="495"/>
    <x v="8"/>
    <s v="SAL"/>
    <x v="14"/>
    <n v="25"/>
    <s v="76217"/>
    <s v="2000-03-20"/>
    <n v="2.13"/>
    <s v="2000-04-14"/>
    <x v="579"/>
    <n v="3"/>
    <x v="0"/>
    <x v="0"/>
  </r>
  <r>
    <s v="495"/>
    <x v="8"/>
    <s v="SAL"/>
    <x v="14"/>
    <n v="25"/>
    <s v="76236"/>
    <s v="2000-03-20"/>
    <n v="28.97"/>
    <s v="2000-04-14"/>
    <x v="580"/>
    <n v="3"/>
    <x v="0"/>
    <x v="0"/>
  </r>
  <r>
    <s v="495"/>
    <x v="8"/>
    <s v="SAL"/>
    <x v="24"/>
    <n v="37"/>
    <s v="77268"/>
    <s v="2000-04-11"/>
    <n v="34.29"/>
    <s v="2000-05-18"/>
    <x v="581"/>
    <n v="4"/>
    <x v="0"/>
    <x v="0"/>
  </r>
  <r>
    <s v="495"/>
    <x v="8"/>
    <s v="SAL"/>
    <x v="24"/>
    <n v="34"/>
    <s v="77430"/>
    <s v="2000-04-14"/>
    <n v="1.1200000000000001"/>
    <s v="2000-05-18"/>
    <x v="582"/>
    <n v="4"/>
    <x v="0"/>
    <x v="0"/>
  </r>
  <r>
    <s v="495"/>
    <x v="8"/>
    <s v="SAL"/>
    <x v="24"/>
    <n v="34"/>
    <s v="77414"/>
    <s v="2000-04-14"/>
    <n v="9.75"/>
    <s v="2000-05-18"/>
    <x v="583"/>
    <n v="4"/>
    <x v="0"/>
    <x v="0"/>
  </r>
  <r>
    <s v="495"/>
    <x v="8"/>
    <s v="SAL"/>
    <x v="24"/>
    <n v="50"/>
    <s v="76664"/>
    <s v="2000-03-29"/>
    <n v="186.73"/>
    <s v="2000-05-18"/>
    <x v="584"/>
    <n v="3"/>
    <x v="0"/>
    <x v="0"/>
  </r>
  <r>
    <s v="495"/>
    <x v="8"/>
    <s v="SAL"/>
    <x v="21"/>
    <n v="51"/>
    <s v="78074"/>
    <s v="2000-04-26"/>
    <n v="7.28"/>
    <s v="2000-06-16"/>
    <x v="585"/>
    <n v="4"/>
    <x v="0"/>
    <x v="0"/>
  </r>
  <r>
    <s v="495"/>
    <x v="8"/>
    <s v="SAL"/>
    <x v="21"/>
    <n v="49"/>
    <s v="78215"/>
    <s v="2000-04-28"/>
    <n v="87.21"/>
    <s v="2000-06-16"/>
    <x v="586"/>
    <n v="4"/>
    <x v="0"/>
    <x v="0"/>
  </r>
  <r>
    <s v="495"/>
    <x v="8"/>
    <s v="SAL"/>
    <x v="21"/>
    <n v="49"/>
    <s v="78216"/>
    <s v="2000-04-28"/>
    <n v="96.87"/>
    <s v="2000-06-16"/>
    <x v="587"/>
    <n v="4"/>
    <x v="0"/>
    <x v="0"/>
  </r>
  <r>
    <s v="495"/>
    <x v="8"/>
    <s v="SAL"/>
    <x v="21"/>
    <n v="49"/>
    <s v="78258"/>
    <s v="2000-04-28"/>
    <n v="21.19"/>
    <s v="2000-06-16"/>
    <x v="588"/>
    <n v="4"/>
    <x v="0"/>
    <x v="0"/>
  </r>
  <r>
    <s v="495"/>
    <x v="8"/>
    <s v="SAL"/>
    <x v="21"/>
    <n v="44"/>
    <s v="78437"/>
    <s v="2000-05-03"/>
    <n v="10.8"/>
    <s v="2000-06-16"/>
    <x v="589"/>
    <n v="5"/>
    <x v="0"/>
    <x v="0"/>
  </r>
  <r>
    <s v="495"/>
    <x v="8"/>
    <s v="SAL"/>
    <x v="21"/>
    <n v="44"/>
    <s v="78440"/>
    <s v="2000-05-03"/>
    <n v="2.12"/>
    <s v="2000-06-16"/>
    <x v="590"/>
    <n v="5"/>
    <x v="0"/>
    <x v="0"/>
  </r>
  <r>
    <s v="495"/>
    <x v="8"/>
    <s v="SAL"/>
    <x v="21"/>
    <n v="39"/>
    <s v="78714"/>
    <s v="2000-05-08"/>
    <n v="10.8"/>
    <s v="2000-06-16"/>
    <x v="589"/>
    <n v="5"/>
    <x v="0"/>
    <x v="0"/>
  </r>
  <r>
    <s v="495"/>
    <x v="8"/>
    <s v="SAL"/>
    <x v="21"/>
    <n v="39"/>
    <s v="78715"/>
    <s v="2000-05-08"/>
    <n v="6.45"/>
    <s v="2000-06-16"/>
    <x v="591"/>
    <n v="5"/>
    <x v="0"/>
    <x v="0"/>
  </r>
  <r>
    <s v="495"/>
    <x v="8"/>
    <s v="SAL"/>
    <x v="9"/>
    <n v="37"/>
    <s v="80004"/>
    <s v="2000-06-06"/>
    <n v="17.39"/>
    <s v="2000-07-13"/>
    <x v="592"/>
    <n v="6"/>
    <x v="0"/>
    <x v="0"/>
  </r>
  <r>
    <s v="495"/>
    <x v="8"/>
    <s v="SAL"/>
    <x v="15"/>
    <n v="43"/>
    <s v="81277"/>
    <s v="2000-07-05"/>
    <n v="100.9"/>
    <s v="2000-08-17"/>
    <x v="593"/>
    <n v="7"/>
    <x v="0"/>
    <x v="0"/>
  </r>
  <r>
    <s v="495"/>
    <x v="8"/>
    <s v="SAL"/>
    <x v="15"/>
    <n v="42"/>
    <s v="81330"/>
    <s v="2000-07-06"/>
    <n v="296.75"/>
    <s v="2000-08-17"/>
    <x v="594"/>
    <n v="7"/>
    <x v="0"/>
    <x v="0"/>
  </r>
  <r>
    <s v="495"/>
    <x v="8"/>
    <s v="SAL"/>
    <x v="15"/>
    <n v="41"/>
    <s v="81378"/>
    <s v="2000-07-07"/>
    <n v="111.85"/>
    <s v="2000-08-17"/>
    <x v="595"/>
    <n v="7"/>
    <x v="0"/>
    <x v="0"/>
  </r>
  <r>
    <s v="495"/>
    <x v="8"/>
    <s v="RET"/>
    <x v="15"/>
    <n v="41"/>
    <s v="81379"/>
    <s v="2000-07-07"/>
    <n v="90.93"/>
    <s v="2000-08-17"/>
    <x v="596"/>
    <n v="7"/>
    <x v="0"/>
    <x v="0"/>
  </r>
  <r>
    <s v="495"/>
    <x v="8"/>
    <s v="SAL"/>
    <x v="15"/>
    <n v="38"/>
    <s v="81462"/>
    <s v="2000-07-10"/>
    <n v="79.97"/>
    <s v="2000-08-17"/>
    <x v="597"/>
    <n v="7"/>
    <x v="0"/>
    <x v="0"/>
  </r>
  <r>
    <s v="495"/>
    <x v="8"/>
    <s v="RET"/>
    <x v="15"/>
    <n v="35"/>
    <s v="81647"/>
    <s v="2000-07-13"/>
    <n v="171.04"/>
    <s v="2000-08-17"/>
    <x v="598"/>
    <n v="7"/>
    <x v="0"/>
    <x v="0"/>
  </r>
  <r>
    <s v="495"/>
    <x v="8"/>
    <s v="SAL"/>
    <x v="15"/>
    <n v="35"/>
    <s v="81649"/>
    <s v="2000-07-13"/>
    <n v="182.42"/>
    <s v="2000-08-17"/>
    <x v="599"/>
    <n v="7"/>
    <x v="0"/>
    <x v="0"/>
  </r>
  <r>
    <s v="495"/>
    <x v="8"/>
    <s v="SAL"/>
    <x v="15"/>
    <n v="30"/>
    <s v="81918"/>
    <s v="2000-07-18"/>
    <n v="183.28"/>
    <s v="2000-08-17"/>
    <x v="600"/>
    <n v="7"/>
    <x v="0"/>
    <x v="0"/>
  </r>
  <r>
    <s v="495"/>
    <x v="8"/>
    <s v="SAL"/>
    <x v="10"/>
    <n v="48"/>
    <s v="83754"/>
    <s v="2000-08-28"/>
    <n v="88.7"/>
    <s v="2000-10-15"/>
    <x v="601"/>
    <n v="8"/>
    <x v="0"/>
    <x v="0"/>
  </r>
  <r>
    <s v="495"/>
    <x v="8"/>
    <s v="SAL"/>
    <x v="10"/>
    <n v="48"/>
    <s v="83776"/>
    <s v="2000-08-28"/>
    <n v="16.64"/>
    <s v="2000-10-15"/>
    <x v="602"/>
    <n v="8"/>
    <x v="0"/>
    <x v="0"/>
  </r>
  <r>
    <s v="495"/>
    <x v="8"/>
    <s v="SAL"/>
    <x v="10"/>
    <n v="47"/>
    <s v="83825"/>
    <s v="2000-08-29"/>
    <n v="145.75"/>
    <s v="2000-10-15"/>
    <x v="603"/>
    <n v="8"/>
    <x v="0"/>
    <x v="0"/>
  </r>
  <r>
    <s v="495"/>
    <x v="8"/>
    <s v="SAL"/>
    <x v="10"/>
    <n v="44"/>
    <s v="83987"/>
    <s v="2000-09-01"/>
    <n v="193.01"/>
    <s v="2000-10-15"/>
    <x v="604"/>
    <n v="9"/>
    <x v="0"/>
    <x v="0"/>
  </r>
  <r>
    <s v="495"/>
    <x v="8"/>
    <s v="SAL"/>
    <x v="10"/>
    <n v="33"/>
    <s v="84433"/>
    <s v="2000-09-12"/>
    <n v="283.54000000000002"/>
    <s v="2000-10-15"/>
    <x v="605"/>
    <n v="9"/>
    <x v="0"/>
    <x v="0"/>
  </r>
  <r>
    <s v="495"/>
    <x v="8"/>
    <s v="SAL"/>
    <x v="10"/>
    <n v="25"/>
    <s v="84785"/>
    <s v="2000-09-20"/>
    <n v="94.13"/>
    <s v="2000-10-15"/>
    <x v="606"/>
    <n v="9"/>
    <x v="0"/>
    <x v="0"/>
  </r>
  <r>
    <s v="495"/>
    <x v="8"/>
    <s v="SAL"/>
    <x v="10"/>
    <n v="23"/>
    <s v="84891"/>
    <s v="2000-09-22"/>
    <n v="4.4000000000000004"/>
    <s v="2000-10-15"/>
    <x v="607"/>
    <n v="9"/>
    <x v="0"/>
    <x v="0"/>
  </r>
  <r>
    <s v="495"/>
    <x v="8"/>
    <s v="SAL"/>
    <x v="14"/>
    <n v="33"/>
    <s v="85814"/>
    <s v="2000-10-12"/>
    <n v="39.93"/>
    <s v="2000-11-14"/>
    <x v="608"/>
    <n v="10"/>
    <x v="0"/>
    <x v="0"/>
  </r>
  <r>
    <s v="495"/>
    <x v="8"/>
    <s v="SAL"/>
    <x v="14"/>
    <n v="33"/>
    <s v="85815"/>
    <s v="2000-10-12"/>
    <n v="38.909999999999997"/>
    <s v="2000-11-14"/>
    <x v="609"/>
    <n v="10"/>
    <x v="0"/>
    <x v="0"/>
  </r>
  <r>
    <s v="495"/>
    <x v="8"/>
    <s v="SAL"/>
    <x v="14"/>
    <n v="36"/>
    <s v="87007"/>
    <s v="2000-11-08"/>
    <n v="40.24"/>
    <s v="2000-12-14"/>
    <x v="610"/>
    <n v="11"/>
    <x v="0"/>
    <x v="0"/>
  </r>
  <r>
    <s v="495"/>
    <x v="8"/>
    <s v="SAL"/>
    <x v="15"/>
    <n v="49"/>
    <s v="87868"/>
    <s v="2000-11-29"/>
    <n v="136.46"/>
    <s v="2001-01-17"/>
    <x v="611"/>
    <n v="11"/>
    <x v="0"/>
    <x v="0"/>
  </r>
  <r>
    <s v="495"/>
    <x v="8"/>
    <s v="SAL"/>
    <x v="9"/>
    <n v="37"/>
    <s v="82838"/>
    <s v="2000-08-07"/>
    <n v="196.4"/>
    <s v="2000-09-13"/>
    <x v="612"/>
    <n v="8"/>
    <x v="0"/>
    <x v="0"/>
  </r>
  <r>
    <s v="495"/>
    <x v="8"/>
    <s v="SAL"/>
    <x v="9"/>
    <n v="36"/>
    <s v="82901"/>
    <s v="2000-08-08"/>
    <n v="221.87"/>
    <s v="2000-09-13"/>
    <x v="613"/>
    <n v="8"/>
    <x v="0"/>
    <x v="0"/>
  </r>
  <r>
    <s v="495"/>
    <x v="8"/>
    <s v="SAL"/>
    <x v="9"/>
    <n v="36"/>
    <s v="82916"/>
    <s v="2000-08-08"/>
    <n v="73.31"/>
    <s v="2000-09-13"/>
    <x v="614"/>
    <n v="8"/>
    <x v="0"/>
    <x v="0"/>
  </r>
  <r>
    <s v="495"/>
    <x v="8"/>
    <s v="SAL"/>
    <x v="9"/>
    <n v="33"/>
    <s v="83062"/>
    <s v="2000-08-11"/>
    <n v="278.32"/>
    <s v="2000-09-13"/>
    <x v="615"/>
    <n v="8"/>
    <x v="0"/>
    <x v="0"/>
  </r>
  <r>
    <s v="495"/>
    <x v="8"/>
    <s v="SAL"/>
    <x v="9"/>
    <n v="27"/>
    <s v="83325"/>
    <s v="2000-08-17"/>
    <n v="227.96"/>
    <s v="2000-09-13"/>
    <x v="616"/>
    <n v="8"/>
    <x v="0"/>
    <x v="0"/>
  </r>
  <r>
    <s v="495"/>
    <x v="8"/>
    <s v="SAL"/>
    <x v="9"/>
    <n v="26"/>
    <s v="83382"/>
    <s v="2000-08-18"/>
    <n v="84.13"/>
    <s v="2000-09-13"/>
    <x v="617"/>
    <n v="8"/>
    <x v="0"/>
    <x v="0"/>
  </r>
  <r>
    <s v="495"/>
    <x v="8"/>
    <s v="SAL"/>
    <x v="9"/>
    <n v="23"/>
    <s v="83483"/>
    <s v="2000-08-21"/>
    <n v="19.68"/>
    <s v="2000-09-13"/>
    <x v="618"/>
    <n v="8"/>
    <x v="0"/>
    <x v="0"/>
  </r>
  <r>
    <s v="495"/>
    <x v="8"/>
    <s v="SAL"/>
    <x v="9"/>
    <n v="21"/>
    <s v="83617"/>
    <s v="2000-08-23"/>
    <n v="369.53"/>
    <s v="2000-09-13"/>
    <x v="619"/>
    <n v="8"/>
    <x v="0"/>
    <x v="0"/>
  </r>
  <r>
    <s v="495"/>
    <x v="9"/>
    <s v="SAL"/>
    <x v="10"/>
    <n v="39"/>
    <s v="93053"/>
    <s v="2000-09-06"/>
    <n v="413.88"/>
    <s v="2000-10-15"/>
    <x v="620"/>
    <n v="9"/>
    <x v="0"/>
    <x v="0"/>
  </r>
  <r>
    <s v="495"/>
    <x v="9"/>
    <s v="SAL"/>
    <x v="10"/>
    <n v="38"/>
    <s v="93153"/>
    <s v="2000-09-07"/>
    <n v="494.95"/>
    <s v="2000-10-15"/>
    <x v="621"/>
    <n v="9"/>
    <x v="0"/>
    <x v="0"/>
  </r>
  <r>
    <s v="495"/>
    <x v="9"/>
    <s v="SAL"/>
    <x v="10"/>
    <n v="35"/>
    <s v="93470"/>
    <s v="2000-09-10"/>
    <n v="123.19"/>
    <s v="2000-10-15"/>
    <x v="622"/>
    <n v="9"/>
    <x v="0"/>
    <x v="0"/>
  </r>
  <r>
    <s v="495"/>
    <x v="9"/>
    <s v="SAL"/>
    <x v="10"/>
    <n v="34"/>
    <s v="93544"/>
    <s v="2000-09-11"/>
    <n v="149.96"/>
    <s v="2000-10-15"/>
    <x v="623"/>
    <n v="9"/>
    <x v="0"/>
    <x v="0"/>
  </r>
  <r>
    <s v="495"/>
    <x v="9"/>
    <s v="SAL"/>
    <x v="10"/>
    <n v="31"/>
    <s v="93856"/>
    <s v="2000-09-14"/>
    <n v="104.94"/>
    <s v="2000-10-15"/>
    <x v="624"/>
    <n v="9"/>
    <x v="0"/>
    <x v="0"/>
  </r>
  <r>
    <s v="495"/>
    <x v="10"/>
    <s v="SAL"/>
    <x v="15"/>
    <n v="50"/>
    <s v="79303"/>
    <s v="2000-06-28"/>
    <n v="217.07"/>
    <s v="2000-08-17"/>
    <x v="625"/>
    <n v="6"/>
    <x v="0"/>
    <x v="0"/>
  </r>
  <r>
    <s v="495"/>
    <x v="10"/>
    <s v="SAL"/>
    <x v="15"/>
    <n v="42"/>
    <s v="79776"/>
    <s v="2000-07-06"/>
    <n v="43.48"/>
    <s v="2000-08-17"/>
    <x v="626"/>
    <n v="7"/>
    <x v="0"/>
    <x v="0"/>
  </r>
  <r>
    <s v="495"/>
    <x v="10"/>
    <s v="SAL"/>
    <x v="15"/>
    <n v="37"/>
    <s v="80025"/>
    <s v="2000-07-11"/>
    <n v="683.57"/>
    <s v="2000-08-17"/>
    <x v="627"/>
    <n v="7"/>
    <x v="0"/>
    <x v="0"/>
  </r>
  <r>
    <s v="495"/>
    <x v="10"/>
    <s v="SAL"/>
    <x v="9"/>
    <n v="48"/>
    <s v="81231"/>
    <s v="2000-07-27"/>
    <n v="287.07"/>
    <s v="2000-09-13"/>
    <x v="628"/>
    <n v="7"/>
    <x v="0"/>
    <x v="0"/>
  </r>
  <r>
    <s v="495"/>
    <x v="10"/>
    <s v="SAL"/>
    <x v="9"/>
    <n v="22"/>
    <s v="83053"/>
    <s v="2000-08-22"/>
    <n v="179.24"/>
    <s v="2000-09-13"/>
    <x v="629"/>
    <n v="8"/>
    <x v="0"/>
    <x v="0"/>
  </r>
  <r>
    <s v="495"/>
    <x v="11"/>
    <s v="SAL"/>
    <x v="14"/>
    <n v="36"/>
    <s v="77401"/>
    <s v="2000-03-09"/>
    <n v="109.41"/>
    <s v="2000-04-14"/>
    <x v="630"/>
    <n v="3"/>
    <x v="0"/>
    <x v="0"/>
  </r>
  <r>
    <s v="495"/>
    <x v="11"/>
    <s v="SAL"/>
    <x v="21"/>
    <n v="43"/>
    <s v="80425"/>
    <s v="2000-05-04"/>
    <n v="53.6"/>
    <s v="2000-06-16"/>
    <x v="631"/>
    <n v="5"/>
    <x v="0"/>
    <x v="0"/>
  </r>
  <r>
    <s v="495"/>
    <x v="12"/>
    <s v="SAL"/>
    <x v="14"/>
    <n v="42"/>
    <s v="83837"/>
    <s v="2000-11-02"/>
    <n v="553.84"/>
    <s v="2000-12-14"/>
    <x v="632"/>
    <n v="11"/>
    <x v="0"/>
    <x v="0"/>
  </r>
  <r>
    <s v="495"/>
    <x v="12"/>
    <s v="SAL"/>
    <x v="14"/>
    <n v="41"/>
    <s v="83940"/>
    <s v="2000-11-03"/>
    <n v="546.61"/>
    <s v="2000-12-14"/>
    <x v="633"/>
    <n v="11"/>
    <x v="0"/>
    <x v="0"/>
  </r>
  <r>
    <s v="495"/>
    <x v="12"/>
    <s v="RET"/>
    <x v="14"/>
    <n v="36"/>
    <s v="84262"/>
    <s v="2000-11-08"/>
    <n v="258.75"/>
    <s v="2000-12-14"/>
    <x v="634"/>
    <n v="11"/>
    <x v="0"/>
    <x v="0"/>
  </r>
  <r>
    <s v="495"/>
    <x v="12"/>
    <s v="SAL"/>
    <x v="14"/>
    <n v="36"/>
    <s v="84265"/>
    <s v="2000-11-08"/>
    <n v="76.569999999999993"/>
    <s v="2000-12-14"/>
    <x v="635"/>
    <n v="11"/>
    <x v="0"/>
    <x v="0"/>
  </r>
  <r>
    <s v="495"/>
    <x v="12"/>
    <s v="SAL"/>
    <x v="14"/>
    <n v="36"/>
    <s v="84308"/>
    <s v="2000-11-08"/>
    <n v="9.1999999999999993"/>
    <s v="2000-12-14"/>
    <x v="636"/>
    <n v="11"/>
    <x v="0"/>
    <x v="0"/>
  </r>
  <r>
    <s v="495"/>
    <x v="12"/>
    <s v="RET"/>
    <x v="14"/>
    <n v="29"/>
    <s v="84789"/>
    <s v="2000-11-15"/>
    <n v="12.73"/>
    <s v="2000-12-14"/>
    <x v="637"/>
    <n v="11"/>
    <x v="0"/>
    <x v="0"/>
  </r>
  <r>
    <s v="495"/>
    <x v="12"/>
    <s v="SAL"/>
    <x v="14"/>
    <n v="29"/>
    <s v="84791"/>
    <s v="2000-11-15"/>
    <n v="11.61"/>
    <s v="2000-12-14"/>
    <x v="638"/>
    <n v="11"/>
    <x v="0"/>
    <x v="0"/>
  </r>
  <r>
    <s v="495"/>
    <x v="12"/>
    <s v="SAL"/>
    <x v="14"/>
    <n v="29"/>
    <s v="84795"/>
    <s v="2000-11-15"/>
    <n v="6.3"/>
    <s v="2000-12-14"/>
    <x v="639"/>
    <n v="11"/>
    <x v="0"/>
    <x v="0"/>
  </r>
  <r>
    <s v="495"/>
    <x v="12"/>
    <s v="SAL"/>
    <x v="14"/>
    <n v="28"/>
    <s v="84952"/>
    <s v="2000-11-16"/>
    <n v="28"/>
    <s v="2000-12-14"/>
    <x v="640"/>
    <n v="11"/>
    <x v="0"/>
    <x v="0"/>
  </r>
  <r>
    <s v="495"/>
    <x v="12"/>
    <s v="SAL"/>
    <x v="14"/>
    <n v="27"/>
    <s v="85003"/>
    <s v="2000-11-17"/>
    <n v="24.78"/>
    <s v="2000-12-14"/>
    <x v="641"/>
    <n v="11"/>
    <x v="0"/>
    <x v="0"/>
  </r>
  <r>
    <s v="495"/>
    <x v="12"/>
    <s v="SAL"/>
    <x v="14"/>
    <n v="27"/>
    <s v="85053"/>
    <s v="2000-11-17"/>
    <n v="9.1999999999999993"/>
    <s v="2000-12-14"/>
    <x v="636"/>
    <n v="11"/>
    <x v="0"/>
    <x v="0"/>
  </r>
  <r>
    <s v="495"/>
    <x v="12"/>
    <s v="SAL"/>
    <x v="14"/>
    <n v="24"/>
    <s v="85255"/>
    <s v="2000-11-20"/>
    <n v="73.680000000000007"/>
    <s v="2000-12-14"/>
    <x v="642"/>
    <n v="11"/>
    <x v="0"/>
    <x v="0"/>
  </r>
  <r>
    <s v="495"/>
    <x v="12"/>
    <s v="SAL"/>
    <x v="14"/>
    <n v="23"/>
    <s v="85396"/>
    <s v="2000-11-21"/>
    <n v="14.39"/>
    <s v="2000-12-14"/>
    <x v="643"/>
    <n v="11"/>
    <x v="0"/>
    <x v="0"/>
  </r>
  <r>
    <s v="495"/>
    <x v="12"/>
    <s v="SAL"/>
    <x v="14"/>
    <n v="22"/>
    <s v="85442"/>
    <s v="2000-11-22"/>
    <n v="219.59"/>
    <s v="2000-12-14"/>
    <x v="644"/>
    <n v="11"/>
    <x v="0"/>
    <x v="0"/>
  </r>
  <r>
    <s v="495"/>
    <x v="12"/>
    <s v="RET"/>
    <x v="14"/>
    <n v="22"/>
    <s v="85445"/>
    <s v="2000-11-22"/>
    <n v="23.7"/>
    <s v="2000-12-14"/>
    <x v="645"/>
    <n v="11"/>
    <x v="0"/>
    <x v="0"/>
  </r>
  <r>
    <s v="495"/>
    <x v="12"/>
    <s v="SAL"/>
    <x v="14"/>
    <n v="22"/>
    <s v="85447"/>
    <s v="2000-11-22"/>
    <n v="28.03"/>
    <s v="2000-12-14"/>
    <x v="646"/>
    <n v="11"/>
    <x v="0"/>
    <x v="0"/>
  </r>
  <r>
    <s v="495"/>
    <x v="12"/>
    <s v="SAL"/>
    <x v="14"/>
    <n v="22"/>
    <s v="85470"/>
    <s v="2000-11-22"/>
    <n v="64.569999999999993"/>
    <s v="2000-12-14"/>
    <x v="647"/>
    <n v="11"/>
    <x v="0"/>
    <x v="0"/>
  </r>
  <r>
    <s v="495"/>
    <x v="12"/>
    <s v="SAL"/>
    <x v="14"/>
    <n v="20"/>
    <s v="85539"/>
    <s v="2000-11-24"/>
    <n v="12.89"/>
    <s v="2000-12-14"/>
    <x v="648"/>
    <n v="11"/>
    <x v="0"/>
    <x v="0"/>
  </r>
  <r>
    <s v="495"/>
    <x v="12"/>
    <s v="SAL"/>
    <x v="14"/>
    <n v="20"/>
    <s v="85550"/>
    <s v="2000-11-24"/>
    <n v="146.13999999999999"/>
    <s v="2000-12-14"/>
    <x v="649"/>
    <n v="11"/>
    <x v="0"/>
    <x v="0"/>
  </r>
  <r>
    <s v="495"/>
    <x v="12"/>
    <s v="RET"/>
    <x v="14"/>
    <n v="20"/>
    <s v="85574"/>
    <s v="2000-11-24"/>
    <n v="70.94"/>
    <s v="2000-12-14"/>
    <x v="650"/>
    <n v="11"/>
    <x v="0"/>
    <x v="0"/>
  </r>
  <r>
    <s v="495"/>
    <x v="12"/>
    <s v="RET"/>
    <x v="14"/>
    <n v="20"/>
    <s v="85575"/>
    <s v="2000-11-24"/>
    <n v="1.44"/>
    <s v="2000-12-14"/>
    <x v="651"/>
    <n v="11"/>
    <x v="0"/>
    <x v="0"/>
  </r>
  <r>
    <s v="495"/>
    <x v="12"/>
    <s v="SAL"/>
    <x v="14"/>
    <n v="20"/>
    <s v="85576"/>
    <s v="2000-11-24"/>
    <n v="7.56"/>
    <s v="2000-12-14"/>
    <x v="652"/>
    <n v="11"/>
    <x v="0"/>
    <x v="0"/>
  </r>
  <r>
    <s v="495"/>
    <x v="12"/>
    <s v="SAL"/>
    <x v="15"/>
    <n v="51"/>
    <s v="85722"/>
    <s v="2000-11-27"/>
    <n v="223.74"/>
    <s v="2001-01-17"/>
    <x v="653"/>
    <n v="11"/>
    <x v="0"/>
    <x v="0"/>
  </r>
  <r>
    <s v="495"/>
    <x v="7"/>
    <s v="SAL"/>
    <x v="0"/>
    <n v="0"/>
    <s v="96415"/>
    <s v="2001-01-03"/>
    <n v="44.08"/>
    <s v="2001-02-14"/>
    <x v="0"/>
    <n v="1"/>
    <x v="0"/>
    <x v="0"/>
  </r>
  <r>
    <s v="495"/>
    <x v="5"/>
    <s v="SAL"/>
    <x v="0"/>
    <n v="0"/>
    <s v="75837"/>
    <s v="2001-01-02"/>
    <n v="151.07"/>
    <s v="2001-02-14"/>
    <x v="0"/>
    <n v="1"/>
    <x v="0"/>
    <x v="0"/>
  </r>
  <r>
    <s v="495"/>
    <x v="5"/>
    <s v="SAL"/>
    <x v="0"/>
    <n v="0"/>
    <s v="76006"/>
    <s v="2001-01-05"/>
    <n v="164.14"/>
    <s v="2001-02-14"/>
    <x v="0"/>
    <n v="1"/>
    <x v="0"/>
    <x v="0"/>
  </r>
  <r>
    <s v="495"/>
    <x v="5"/>
    <s v="SAL"/>
    <x v="0"/>
    <n v="0"/>
    <s v="76262"/>
    <s v="2001-01-11"/>
    <n v="176.8"/>
    <s v="2001-02-14"/>
    <x v="0"/>
    <n v="1"/>
    <x v="0"/>
    <x v="0"/>
  </r>
  <r>
    <s v="495"/>
    <x v="5"/>
    <s v="RET"/>
    <x v="0"/>
    <n v="0"/>
    <s v="76285"/>
    <s v="2001-01-12"/>
    <n v="176.8"/>
    <s v="2001-02-14"/>
    <x v="0"/>
    <n v="1"/>
    <x v="0"/>
    <x v="0"/>
  </r>
  <r>
    <s v="495"/>
    <x v="5"/>
    <s v="SAL"/>
    <x v="0"/>
    <n v="0"/>
    <s v="76354"/>
    <s v="2001-01-15"/>
    <n v="61.36"/>
    <s v="2001-02-14"/>
    <x v="0"/>
    <n v="1"/>
    <x v="0"/>
    <x v="0"/>
  </r>
  <r>
    <s v="495"/>
    <x v="5"/>
    <s v="SAL"/>
    <x v="0"/>
    <n v="0"/>
    <s v="76371"/>
    <s v="2001-01-15"/>
    <n v="38.58"/>
    <s v="2001-02-14"/>
    <x v="0"/>
    <n v="1"/>
    <x v="0"/>
    <x v="0"/>
  </r>
  <r>
    <s v="495"/>
    <x v="5"/>
    <s v="SAL"/>
    <x v="0"/>
    <n v="0"/>
    <s v="76449"/>
    <s v="2001-01-17"/>
    <n v="59.36"/>
    <s v="2001-02-14"/>
    <x v="0"/>
    <n v="1"/>
    <x v="0"/>
    <x v="0"/>
  </r>
  <r>
    <s v="495"/>
    <x v="5"/>
    <s v="SAL"/>
    <x v="0"/>
    <n v="0"/>
    <s v="76505"/>
    <s v="2001-01-18"/>
    <n v="81.31"/>
    <s v="2001-02-14"/>
    <x v="0"/>
    <n v="1"/>
    <x v="0"/>
    <x v="0"/>
  </r>
  <r>
    <s v="495"/>
    <x v="5"/>
    <s v="SAL"/>
    <x v="0"/>
    <n v="0"/>
    <s v="76735"/>
    <s v="2001-01-23"/>
    <n v="428.07"/>
    <s v="2001-02-14"/>
    <x v="0"/>
    <n v="1"/>
    <x v="0"/>
    <x v="0"/>
  </r>
  <r>
    <s v="495"/>
    <x v="5"/>
    <s v="SAC"/>
    <x v="0"/>
    <n v="0"/>
    <s v="76798"/>
    <s v="2001-01-24"/>
    <n v="17.75"/>
    <s v="2001-02-14"/>
    <x v="0"/>
    <n v="1"/>
    <x v="0"/>
    <x v="0"/>
  </r>
  <r>
    <s v="495"/>
    <x v="5"/>
    <s v="SAL"/>
    <x v="0"/>
    <n v="0"/>
    <s v="76955"/>
    <s v="2001-01-29"/>
    <n v="12.07"/>
    <s v="2001-02-14"/>
    <x v="0"/>
    <n v="1"/>
    <x v="0"/>
    <x v="0"/>
  </r>
  <r>
    <s v="495"/>
    <x v="5"/>
    <s v="SAL"/>
    <x v="0"/>
    <n v="0"/>
    <s v="77063"/>
    <s v="2001-01-31"/>
    <n v="6.66"/>
    <s v="2001-02-14"/>
    <x v="0"/>
    <n v="1"/>
    <x v="0"/>
    <x v="0"/>
  </r>
  <r>
    <s v="495"/>
    <x v="5"/>
    <s v="SAL"/>
    <x v="0"/>
    <n v="0"/>
    <s v="77323"/>
    <s v="2001-02-05"/>
    <n v="75.819999999999993"/>
    <s v="2001-02-14"/>
    <x v="0"/>
    <n v="2"/>
    <x v="0"/>
    <x v="0"/>
  </r>
  <r>
    <s v="495"/>
    <x v="5"/>
    <s v="SAL"/>
    <x v="0"/>
    <n v="0"/>
    <s v="77404"/>
    <s v="2001-02-07"/>
    <n v="8.44"/>
    <s v="2001-02-14"/>
    <x v="0"/>
    <n v="2"/>
    <x v="0"/>
    <x v="0"/>
  </r>
  <r>
    <s v="495"/>
    <x v="5"/>
    <s v="RET"/>
    <x v="0"/>
    <n v="0"/>
    <s v="77456"/>
    <s v="2001-02-07"/>
    <n v="139.63999999999999"/>
    <s v="2001-02-14"/>
    <x v="0"/>
    <n v="2"/>
    <x v="0"/>
    <x v="0"/>
  </r>
  <r>
    <s v="495"/>
    <x v="5"/>
    <s v="SAL"/>
    <x v="0"/>
    <n v="0"/>
    <s v="77661"/>
    <s v="2001-02-12"/>
    <n v="100.79"/>
    <s v="2001-02-14"/>
    <x v="0"/>
    <n v="2"/>
    <x v="0"/>
    <x v="0"/>
  </r>
  <r>
    <s v="495"/>
    <x v="5"/>
    <s v="SAL"/>
    <x v="0"/>
    <n v="0"/>
    <s v="75730"/>
    <s v="2000-12-28"/>
    <n v="20.77"/>
    <s v="2001-02-14"/>
    <x v="0"/>
    <n v="12"/>
    <x v="0"/>
    <x v="0"/>
  </r>
  <r>
    <s v="490"/>
    <x v="13"/>
    <s v="SAC"/>
    <x v="0"/>
    <n v="0"/>
    <s v="73784"/>
    <s v="2001-01-23"/>
    <n v="89.44"/>
    <s v="2001-02-15"/>
    <x v="0"/>
    <n v="1"/>
    <x v="0"/>
    <x v="0"/>
  </r>
  <r>
    <s v="490"/>
    <x v="13"/>
    <s v="SAC"/>
    <x v="0"/>
    <n v="0"/>
    <s v="74145"/>
    <s v="2001-01-26"/>
    <n v="40.590000000000003"/>
    <s v="2001-02-15"/>
    <x v="0"/>
    <n v="1"/>
    <x v="0"/>
    <x v="0"/>
  </r>
  <r>
    <s v="490"/>
    <x v="13"/>
    <s v="SAL"/>
    <x v="0"/>
    <n v="0"/>
    <s v="74325"/>
    <s v="2001-01-28"/>
    <n v="23.74"/>
    <s v="2001-02-15"/>
    <x v="0"/>
    <n v="1"/>
    <x v="0"/>
    <x v="0"/>
  </r>
  <r>
    <s v="490"/>
    <x v="13"/>
    <s v="SAL"/>
    <x v="0"/>
    <n v="0"/>
    <s v="74346"/>
    <s v="2001-01-28"/>
    <n v="26.82"/>
    <s v="2001-02-15"/>
    <x v="0"/>
    <n v="1"/>
    <x v="0"/>
    <x v="0"/>
  </r>
  <r>
    <s v="490"/>
    <x v="13"/>
    <s v="SAL"/>
    <x v="0"/>
    <n v="0"/>
    <s v="74605"/>
    <s v="2001-01-30"/>
    <n v="190.2"/>
    <s v="2001-02-15"/>
    <x v="0"/>
    <n v="1"/>
    <x v="0"/>
    <x v="0"/>
  </r>
  <r>
    <s v="490"/>
    <x v="13"/>
    <s v="SAL"/>
    <x v="0"/>
    <n v="0"/>
    <s v="75060"/>
    <s v="2001-02-03"/>
    <n v="38.869999999999997"/>
    <s v="2001-02-15"/>
    <x v="0"/>
    <n v="2"/>
    <x v="0"/>
    <x v="0"/>
  </r>
  <r>
    <s v="490"/>
    <x v="13"/>
    <s v="SAC"/>
    <x v="0"/>
    <n v="0"/>
    <s v="75327"/>
    <s v="2001-02-06"/>
    <n v="19.87"/>
    <s v="2001-02-15"/>
    <x v="0"/>
    <n v="2"/>
    <x v="0"/>
    <x v="0"/>
  </r>
  <r>
    <s v="490"/>
    <x v="13"/>
    <s v="SAL"/>
    <x v="0"/>
    <n v="0"/>
    <s v="75958"/>
    <s v="2001-02-10"/>
    <n v="23"/>
    <s v="2001-02-15"/>
    <x v="0"/>
    <n v="2"/>
    <x v="0"/>
    <x v="0"/>
  </r>
  <r>
    <s v="490"/>
    <x v="13"/>
    <s v="SAL"/>
    <x v="0"/>
    <n v="0"/>
    <s v="75996"/>
    <s v="2001-02-11"/>
    <n v="24.68"/>
    <s v="2001-02-15"/>
    <x v="0"/>
    <n v="2"/>
    <x v="0"/>
    <x v="0"/>
  </r>
  <r>
    <s v="490"/>
    <x v="13"/>
    <s v="SAL"/>
    <x v="0"/>
    <n v="0"/>
    <s v="76025"/>
    <s v="2001-02-11"/>
    <n v="14.04"/>
    <s v="2001-02-15"/>
    <x v="0"/>
    <n v="2"/>
    <x v="0"/>
    <x v="0"/>
  </r>
  <r>
    <s v="490"/>
    <x v="13"/>
    <s v="RET"/>
    <x v="0"/>
    <n v="0"/>
    <s v="84311"/>
    <s v="2000-08-09"/>
    <n v="109.33"/>
    <s v="2001-02-15"/>
    <x v="0"/>
    <n v="8"/>
    <x v="0"/>
    <x v="0"/>
  </r>
  <r>
    <s v="490"/>
    <x v="13"/>
    <s v="SAC"/>
    <x v="0"/>
    <n v="0"/>
    <s v="84312"/>
    <s v="2000-08-09"/>
    <n v="109.33"/>
    <s v="2001-02-15"/>
    <x v="0"/>
    <n v="8"/>
    <x v="0"/>
    <x v="0"/>
  </r>
  <r>
    <s v="490"/>
    <x v="13"/>
    <s v="SAL"/>
    <x v="0"/>
    <n v="0"/>
    <s v="84507"/>
    <s v="2000-08-10"/>
    <n v="15.44"/>
    <s v="2001-02-15"/>
    <x v="0"/>
    <n v="8"/>
    <x v="0"/>
    <x v="0"/>
  </r>
  <r>
    <s v="490"/>
    <x v="13"/>
    <s v="RET"/>
    <x v="0"/>
    <n v="0"/>
    <s v="84993"/>
    <s v="2000-08-15"/>
    <n v="15.44"/>
    <s v="2001-02-15"/>
    <x v="0"/>
    <n v="8"/>
    <x v="0"/>
    <x v="0"/>
  </r>
  <r>
    <s v="490"/>
    <x v="13"/>
    <s v="SAL"/>
    <x v="1"/>
    <n v="38"/>
    <s v="87769"/>
    <s v="2000-01-04"/>
    <n v="10.78"/>
    <s v="2000-02-11"/>
    <x v="654"/>
    <n v="1"/>
    <x v="0"/>
    <x v="0"/>
  </r>
  <r>
    <s v="490"/>
    <x v="13"/>
    <s v="SAL"/>
    <x v="1"/>
    <n v="36"/>
    <s v="88029"/>
    <s v="2000-01-06"/>
    <n v="38.14"/>
    <s v="2000-02-11"/>
    <x v="655"/>
    <n v="1"/>
    <x v="0"/>
    <x v="0"/>
  </r>
  <r>
    <s v="490"/>
    <x v="13"/>
    <s v="SAC"/>
    <x v="1"/>
    <n v="33"/>
    <s v="88312"/>
    <s v="2000-01-09"/>
    <n v="21.04"/>
    <s v="2000-02-11"/>
    <x v="656"/>
    <n v="1"/>
    <x v="0"/>
    <x v="0"/>
  </r>
  <r>
    <s v="490"/>
    <x v="13"/>
    <s v="SAL"/>
    <x v="1"/>
    <n v="33"/>
    <s v="88314"/>
    <s v="2000-01-09"/>
    <n v="10.07"/>
    <s v="2000-02-11"/>
    <x v="657"/>
    <n v="1"/>
    <x v="0"/>
    <x v="0"/>
  </r>
  <r>
    <s v="490"/>
    <x v="13"/>
    <s v="SAL"/>
    <x v="1"/>
    <n v="30"/>
    <s v="88756"/>
    <s v="2000-01-12"/>
    <n v="71.08"/>
    <s v="2000-02-11"/>
    <x v="658"/>
    <n v="1"/>
    <x v="0"/>
    <x v="0"/>
  </r>
  <r>
    <s v="490"/>
    <x v="13"/>
    <s v="SAL"/>
    <x v="1"/>
    <n v="18"/>
    <s v="89989"/>
    <s v="2000-01-24"/>
    <n v="39.71"/>
    <s v="2000-02-11"/>
    <x v="659"/>
    <n v="1"/>
    <x v="0"/>
    <x v="0"/>
  </r>
  <r>
    <s v="490"/>
    <x v="13"/>
    <s v="SAL"/>
    <x v="9"/>
    <n v="27"/>
    <s v="92753"/>
    <s v="2000-02-15"/>
    <n v="23.39"/>
    <s v="2000-03-13"/>
    <x v="660"/>
    <n v="2"/>
    <x v="0"/>
    <x v="0"/>
  </r>
  <r>
    <s v="490"/>
    <x v="13"/>
    <s v="SAL"/>
    <x v="9"/>
    <n v="23"/>
    <s v="93207"/>
    <s v="2000-02-19"/>
    <n v="6.91"/>
    <s v="2000-03-13"/>
    <x v="661"/>
    <n v="2"/>
    <x v="0"/>
    <x v="0"/>
  </r>
  <r>
    <s v="490"/>
    <x v="13"/>
    <s v="SAL"/>
    <x v="0"/>
    <n v="39"/>
    <s v="98086"/>
    <s v="2000-03-31"/>
    <n v="86.49"/>
    <s v="2000-05-09"/>
    <x v="0"/>
    <n v="3"/>
    <x v="0"/>
    <x v="0"/>
  </r>
  <r>
    <s v="490"/>
    <x v="13"/>
    <s v="SAL"/>
    <x v="9"/>
    <n v="33"/>
    <s v="91984"/>
    <s v="2000-02-09"/>
    <n v="11.72"/>
    <s v="2000-03-13"/>
    <x v="662"/>
    <n v="2"/>
    <x v="0"/>
    <x v="0"/>
  </r>
  <r>
    <s v="490"/>
    <x v="13"/>
    <s v="SAL"/>
    <x v="9"/>
    <n v="33"/>
    <s v="92066"/>
    <s v="2000-02-09"/>
    <n v="2.67"/>
    <s v="2000-03-13"/>
    <x v="663"/>
    <n v="2"/>
    <x v="0"/>
    <x v="0"/>
  </r>
  <r>
    <s v="490"/>
    <x v="13"/>
    <s v="SAL"/>
    <x v="9"/>
    <n v="32"/>
    <s v="92208"/>
    <s v="2000-02-10"/>
    <n v="4.3"/>
    <s v="2000-03-13"/>
    <x v="664"/>
    <n v="2"/>
    <x v="0"/>
    <x v="0"/>
  </r>
  <r>
    <s v="490"/>
    <x v="13"/>
    <s v="SAL"/>
    <x v="10"/>
    <n v="42"/>
    <s v="72465"/>
    <s v="2000-05-04"/>
    <n v="26.99"/>
    <s v="2000-06-15"/>
    <x v="665"/>
    <n v="5"/>
    <x v="0"/>
    <x v="0"/>
  </r>
  <r>
    <s v="490"/>
    <x v="13"/>
    <s v="SAL"/>
    <x v="10"/>
    <n v="29"/>
    <s v="73846"/>
    <s v="2000-05-17"/>
    <n v="11.82"/>
    <s v="2000-06-15"/>
    <x v="666"/>
    <n v="5"/>
    <x v="0"/>
    <x v="0"/>
  </r>
  <r>
    <s v="490"/>
    <x v="13"/>
    <s v="SAL"/>
    <x v="24"/>
    <n v="39"/>
    <s v="76626"/>
    <s v="2000-06-09"/>
    <n v="43.25"/>
    <s v="2000-07-18"/>
    <x v="667"/>
    <n v="6"/>
    <x v="0"/>
    <x v="0"/>
  </r>
  <r>
    <s v="490"/>
    <x v="13"/>
    <s v="SAL"/>
    <x v="24"/>
    <n v="36"/>
    <s v="76839"/>
    <s v="2000-06-12"/>
    <n v="26.54"/>
    <s v="2000-07-18"/>
    <x v="668"/>
    <n v="6"/>
    <x v="0"/>
    <x v="0"/>
  </r>
  <r>
    <s v="490"/>
    <x v="13"/>
    <s v="SAL"/>
    <x v="24"/>
    <n v="35"/>
    <s v="77089"/>
    <s v="2000-06-13"/>
    <n v="52.89"/>
    <s v="2000-07-18"/>
    <x v="669"/>
    <n v="6"/>
    <x v="0"/>
    <x v="0"/>
  </r>
  <r>
    <s v="490"/>
    <x v="13"/>
    <s v="SAL"/>
    <x v="24"/>
    <n v="34"/>
    <s v="77110"/>
    <s v="2000-06-14"/>
    <n v="7.19"/>
    <s v="2000-07-18"/>
    <x v="670"/>
    <n v="6"/>
    <x v="0"/>
    <x v="0"/>
  </r>
  <r>
    <s v="490"/>
    <x v="13"/>
    <s v="SAL"/>
    <x v="24"/>
    <n v="31"/>
    <s v="77645"/>
    <s v="2000-06-17"/>
    <n v="28.88"/>
    <s v="2000-07-18"/>
    <x v="671"/>
    <n v="6"/>
    <x v="0"/>
    <x v="0"/>
  </r>
  <r>
    <s v="490"/>
    <x v="13"/>
    <s v="SAL"/>
    <x v="24"/>
    <n v="29"/>
    <s v="77869"/>
    <s v="2000-06-19"/>
    <n v="5.28"/>
    <s v="2000-07-18"/>
    <x v="672"/>
    <n v="6"/>
    <x v="0"/>
    <x v="0"/>
  </r>
  <r>
    <s v="490"/>
    <x v="13"/>
    <s v="SAL"/>
    <x v="24"/>
    <n v="26"/>
    <s v="78159"/>
    <s v="2000-06-22"/>
    <n v="31.79"/>
    <s v="2000-07-18"/>
    <x v="673"/>
    <n v="6"/>
    <x v="0"/>
    <x v="0"/>
  </r>
  <r>
    <s v="490"/>
    <x v="13"/>
    <s v="SAL"/>
    <x v="1"/>
    <n v="34"/>
    <s v="95241"/>
    <s v="2000-03-08"/>
    <n v="61.14"/>
    <s v="2000-04-11"/>
    <x v="674"/>
    <n v="3"/>
    <x v="0"/>
    <x v="0"/>
  </r>
  <r>
    <s v="490"/>
    <x v="13"/>
    <s v="SAL"/>
    <x v="1"/>
    <n v="32"/>
    <s v="95419"/>
    <s v="2000-03-10"/>
    <n v="35.18"/>
    <s v="2000-04-11"/>
    <x v="675"/>
    <n v="3"/>
    <x v="0"/>
    <x v="0"/>
  </r>
  <r>
    <s v="490"/>
    <x v="13"/>
    <s v="SAL"/>
    <x v="0"/>
    <n v="40"/>
    <s v="98067"/>
    <s v="2000-03-30"/>
    <n v="129.74"/>
    <s v="2000-05-09"/>
    <x v="0"/>
    <n v="3"/>
    <x v="0"/>
    <x v="0"/>
  </r>
  <r>
    <s v="490"/>
    <x v="13"/>
    <s v="SAL"/>
    <x v="0"/>
    <n v="38"/>
    <s v="98225"/>
    <s v="2000-04-01"/>
    <n v="2.13"/>
    <s v="2000-05-09"/>
    <x v="0"/>
    <n v="4"/>
    <x v="0"/>
    <x v="0"/>
  </r>
  <r>
    <s v="490"/>
    <x v="13"/>
    <s v="SAL"/>
    <x v="0"/>
    <n v="30"/>
    <s v="99225"/>
    <s v="2000-04-09"/>
    <n v="4.3"/>
    <s v="2000-05-09"/>
    <x v="0"/>
    <n v="4"/>
    <x v="0"/>
    <x v="0"/>
  </r>
  <r>
    <s v="490"/>
    <x v="13"/>
    <s v="SAL"/>
    <x v="0"/>
    <n v="19"/>
    <s v="70608"/>
    <s v="2000-04-20"/>
    <n v="5.0199999999999996"/>
    <s v="2000-05-09"/>
    <x v="0"/>
    <n v="4"/>
    <x v="0"/>
    <x v="0"/>
  </r>
  <r>
    <s v="490"/>
    <x v="13"/>
    <s v="SAL"/>
    <x v="0"/>
    <n v="17"/>
    <s v="70869"/>
    <s v="2000-04-22"/>
    <n v="20.079999999999998"/>
    <s v="2000-05-09"/>
    <x v="0"/>
    <n v="4"/>
    <x v="0"/>
    <x v="0"/>
  </r>
  <r>
    <s v="490"/>
    <x v="13"/>
    <s v="SAC"/>
    <x v="0"/>
    <n v="50"/>
    <s v="78098"/>
    <s v="2000-06-21"/>
    <n v="143.80000000000001"/>
    <s v="2000-08-10"/>
    <x v="0"/>
    <n v="6"/>
    <x v="0"/>
    <x v="0"/>
  </r>
  <r>
    <s v="490"/>
    <x v="13"/>
    <s v="SAL"/>
    <x v="0"/>
    <n v="42"/>
    <s v="79098"/>
    <s v="2000-06-29"/>
    <n v="13.7"/>
    <s v="2000-08-10"/>
    <x v="0"/>
    <n v="6"/>
    <x v="0"/>
    <x v="0"/>
  </r>
  <r>
    <s v="490"/>
    <x v="13"/>
    <s v="SAL"/>
    <x v="0"/>
    <n v="41"/>
    <s v="79171"/>
    <s v="2000-06-30"/>
    <n v="6.43"/>
    <s v="2000-08-10"/>
    <x v="0"/>
    <n v="6"/>
    <x v="0"/>
    <x v="0"/>
  </r>
  <r>
    <s v="490"/>
    <x v="13"/>
    <s v="SAL"/>
    <x v="0"/>
    <n v="40"/>
    <s v="79324"/>
    <s v="2000-07-01"/>
    <n v="8.6"/>
    <s v="2000-08-10"/>
    <x v="0"/>
    <n v="7"/>
    <x v="0"/>
    <x v="0"/>
  </r>
  <r>
    <s v="490"/>
    <x v="13"/>
    <s v="SAL"/>
    <x v="0"/>
    <n v="39"/>
    <s v="79438"/>
    <s v="2000-07-02"/>
    <n v="5.35"/>
    <s v="2000-08-10"/>
    <x v="0"/>
    <n v="7"/>
    <x v="0"/>
    <x v="0"/>
  </r>
  <r>
    <s v="490"/>
    <x v="13"/>
    <s v="SAC"/>
    <x v="0"/>
    <n v="38"/>
    <s v="79517"/>
    <s v="2000-07-03"/>
    <n v="43.65"/>
    <s v="2000-08-10"/>
    <x v="0"/>
    <n v="7"/>
    <x v="0"/>
    <x v="0"/>
  </r>
  <r>
    <s v="490"/>
    <x v="13"/>
    <s v="SAC"/>
    <x v="0"/>
    <n v="38"/>
    <s v="79518"/>
    <s v="2000-07-03"/>
    <n v="27.06"/>
    <s v="2000-08-10"/>
    <x v="0"/>
    <n v="7"/>
    <x v="0"/>
    <x v="0"/>
  </r>
  <r>
    <s v="490"/>
    <x v="13"/>
    <s v="SAL"/>
    <x v="0"/>
    <n v="36"/>
    <s v="79810"/>
    <s v="2000-07-05"/>
    <n v="33.020000000000003"/>
    <s v="2000-08-10"/>
    <x v="0"/>
    <n v="7"/>
    <x v="0"/>
    <x v="0"/>
  </r>
  <r>
    <s v="490"/>
    <x v="13"/>
    <s v="SAL"/>
    <x v="0"/>
    <n v="23"/>
    <s v="81552"/>
    <s v="2000-07-18"/>
    <n v="35.56"/>
    <s v="2000-08-10"/>
    <x v="0"/>
    <n v="7"/>
    <x v="0"/>
    <x v="0"/>
  </r>
  <r>
    <s v="490"/>
    <x v="13"/>
    <s v="SAL"/>
    <x v="0"/>
    <n v="35"/>
    <s v="79841"/>
    <s v="2000-07-06"/>
    <n v="13.26"/>
    <s v="2000-08-10"/>
    <x v="0"/>
    <n v="7"/>
    <x v="0"/>
    <x v="0"/>
  </r>
  <r>
    <s v="490"/>
    <x v="13"/>
    <s v="SAL"/>
    <x v="0"/>
    <n v="34"/>
    <s v="79985"/>
    <s v="2000-07-07"/>
    <n v="21.22"/>
    <s v="2000-08-10"/>
    <x v="0"/>
    <n v="7"/>
    <x v="0"/>
    <x v="0"/>
  </r>
  <r>
    <s v="490"/>
    <x v="13"/>
    <s v="SAL"/>
    <x v="0"/>
    <n v="17"/>
    <s v="82354"/>
    <s v="2000-07-24"/>
    <n v="41.46"/>
    <s v="2000-08-10"/>
    <x v="0"/>
    <n v="7"/>
    <x v="0"/>
    <x v="0"/>
  </r>
  <r>
    <s v="490"/>
    <x v="13"/>
    <s v="SAL"/>
    <x v="10"/>
    <n v="49"/>
    <s v="71565"/>
    <s v="2000-04-27"/>
    <n v="6.93"/>
    <s v="2000-06-15"/>
    <x v="676"/>
    <n v="4"/>
    <x v="0"/>
    <x v="0"/>
  </r>
  <r>
    <s v="490"/>
    <x v="13"/>
    <s v="SAL"/>
    <x v="10"/>
    <n v="29"/>
    <s v="73858"/>
    <s v="2000-05-17"/>
    <n v="24.72"/>
    <s v="2000-06-15"/>
    <x v="677"/>
    <n v="5"/>
    <x v="0"/>
    <x v="0"/>
  </r>
  <r>
    <s v="490"/>
    <x v="13"/>
    <s v="SAC"/>
    <x v="1"/>
    <n v="48"/>
    <s v="82579"/>
    <s v="2000-07-25"/>
    <n v="164"/>
    <s v="2000-09-11"/>
    <x v="678"/>
    <n v="7"/>
    <x v="0"/>
    <x v="0"/>
  </r>
  <r>
    <s v="490"/>
    <x v="13"/>
    <s v="SAL"/>
    <x v="1"/>
    <n v="40"/>
    <s v="83497"/>
    <s v="2000-08-02"/>
    <n v="5.0199999999999996"/>
    <s v="2000-09-11"/>
    <x v="679"/>
    <n v="8"/>
    <x v="0"/>
    <x v="0"/>
  </r>
  <r>
    <s v="490"/>
    <x v="13"/>
    <s v="SAL"/>
    <x v="1"/>
    <n v="37"/>
    <s v="83934"/>
    <s v="2000-08-05"/>
    <n v="36.75"/>
    <s v="2000-09-11"/>
    <x v="680"/>
    <n v="8"/>
    <x v="0"/>
    <x v="0"/>
  </r>
  <r>
    <s v="490"/>
    <x v="13"/>
    <s v="SAL"/>
    <x v="1"/>
    <n v="28"/>
    <s v="84903"/>
    <s v="2000-08-14"/>
    <n v="128.82"/>
    <s v="2000-09-11"/>
    <x v="681"/>
    <n v="8"/>
    <x v="0"/>
    <x v="0"/>
  </r>
  <r>
    <s v="490"/>
    <x v="13"/>
    <s v="SAL"/>
    <x v="15"/>
    <n v="49"/>
    <s v="86541"/>
    <s v="2000-08-29"/>
    <n v="4.2"/>
    <s v="2000-10-17"/>
    <x v="682"/>
    <n v="8"/>
    <x v="0"/>
    <x v="0"/>
  </r>
  <r>
    <s v="490"/>
    <x v="13"/>
    <s v="SAL"/>
    <x v="15"/>
    <n v="43"/>
    <s v="87263"/>
    <s v="2000-09-04"/>
    <n v="22.84"/>
    <s v="2000-10-17"/>
    <x v="683"/>
    <n v="9"/>
    <x v="0"/>
    <x v="0"/>
  </r>
  <r>
    <s v="490"/>
    <x v="13"/>
    <s v="SAC"/>
    <x v="15"/>
    <n v="36"/>
    <s v="88136"/>
    <s v="2000-09-11"/>
    <n v="69.86"/>
    <s v="2000-10-17"/>
    <x v="684"/>
    <n v="9"/>
    <x v="0"/>
    <x v="0"/>
  </r>
  <r>
    <s v="490"/>
    <x v="13"/>
    <s v="SAL"/>
    <x v="15"/>
    <n v="31"/>
    <s v="89149"/>
    <s v="2000-09-16"/>
    <n v="15.33"/>
    <s v="2000-10-17"/>
    <x v="685"/>
    <n v="9"/>
    <x v="0"/>
    <x v="0"/>
  </r>
  <r>
    <s v="490"/>
    <x v="13"/>
    <s v="SAL"/>
    <x v="15"/>
    <n v="30"/>
    <s v="89207"/>
    <s v="2000-09-17"/>
    <n v="6.26"/>
    <s v="2000-10-17"/>
    <x v="686"/>
    <n v="9"/>
    <x v="0"/>
    <x v="0"/>
  </r>
  <r>
    <s v="490"/>
    <x v="13"/>
    <s v="SAL"/>
    <x v="15"/>
    <n v="23"/>
    <s v="90019"/>
    <s v="2000-09-24"/>
    <n v="8.57"/>
    <s v="2000-10-17"/>
    <x v="687"/>
    <n v="9"/>
    <x v="0"/>
    <x v="0"/>
  </r>
  <r>
    <s v="490"/>
    <x v="13"/>
    <s v="SAL"/>
    <x v="15"/>
    <n v="22"/>
    <s v="90229"/>
    <s v="2000-09-25"/>
    <n v="143.22999999999999"/>
    <s v="2000-10-17"/>
    <x v="688"/>
    <n v="9"/>
    <x v="0"/>
    <x v="0"/>
  </r>
  <r>
    <s v="490"/>
    <x v="13"/>
    <s v="SAC"/>
    <x v="9"/>
    <n v="63"/>
    <s v="88137"/>
    <s v="2000-09-11"/>
    <n v="100.02"/>
    <s v="2000-11-13"/>
    <x v="689"/>
    <n v="9"/>
    <x v="0"/>
    <x v="0"/>
  </r>
  <r>
    <s v="490"/>
    <x v="13"/>
    <s v="SAL"/>
    <x v="9"/>
    <n v="36"/>
    <s v="91939"/>
    <s v="2000-10-08"/>
    <n v="31.99"/>
    <s v="2000-11-13"/>
    <x v="690"/>
    <n v="10"/>
    <x v="0"/>
    <x v="0"/>
  </r>
  <r>
    <s v="490"/>
    <x v="13"/>
    <s v="SAL"/>
    <x v="9"/>
    <n v="35"/>
    <s v="92076"/>
    <s v="2000-10-09"/>
    <n v="26.99"/>
    <s v="2000-11-13"/>
    <x v="691"/>
    <n v="10"/>
    <x v="0"/>
    <x v="0"/>
  </r>
  <r>
    <s v="490"/>
    <x v="13"/>
    <s v="SAL"/>
    <x v="9"/>
    <n v="19"/>
    <s v="94027"/>
    <s v="2000-10-25"/>
    <n v="49.56"/>
    <s v="2000-11-13"/>
    <x v="692"/>
    <n v="10"/>
    <x v="0"/>
    <x v="0"/>
  </r>
  <r>
    <s v="490"/>
    <x v="13"/>
    <s v="SAL"/>
    <x v="16"/>
    <n v="47"/>
    <s v="94228"/>
    <s v="2000-10-26"/>
    <n v="45.38"/>
    <s v="2000-12-12"/>
    <x v="693"/>
    <n v="10"/>
    <x v="0"/>
    <x v="0"/>
  </r>
  <r>
    <s v="490"/>
    <x v="13"/>
    <s v="SAL"/>
    <x v="16"/>
    <n v="46"/>
    <s v="94346"/>
    <s v="2000-10-27"/>
    <n v="30.08"/>
    <s v="2000-12-12"/>
    <x v="694"/>
    <n v="10"/>
    <x v="0"/>
    <x v="0"/>
  </r>
  <r>
    <s v="490"/>
    <x v="13"/>
    <s v="SAL"/>
    <x v="16"/>
    <n v="44"/>
    <s v="94574"/>
    <s v="2000-10-29"/>
    <n v="19.07"/>
    <s v="2000-12-12"/>
    <x v="655"/>
    <n v="10"/>
    <x v="0"/>
    <x v="0"/>
  </r>
  <r>
    <s v="490"/>
    <x v="13"/>
    <s v="SAL"/>
    <x v="16"/>
    <n v="35"/>
    <s v="95624"/>
    <s v="2000-11-07"/>
    <n v="16.829999999999998"/>
    <s v="2000-12-12"/>
    <x v="695"/>
    <n v="11"/>
    <x v="0"/>
    <x v="0"/>
  </r>
  <r>
    <s v="490"/>
    <x v="13"/>
    <s v="SAL"/>
    <x v="16"/>
    <n v="29"/>
    <s v="96422"/>
    <s v="2000-11-13"/>
    <n v="9.41"/>
    <s v="2000-12-12"/>
    <x v="696"/>
    <n v="11"/>
    <x v="0"/>
    <x v="0"/>
  </r>
  <r>
    <s v="490"/>
    <x v="13"/>
    <s v="SAL"/>
    <x v="16"/>
    <n v="43"/>
    <s v="98094"/>
    <s v="2000-11-30"/>
    <n v="15.84"/>
    <s v="2001-01-12"/>
    <x v="697"/>
    <n v="11"/>
    <x v="0"/>
    <x v="0"/>
  </r>
  <r>
    <s v="490"/>
    <x v="13"/>
    <s v="SAL"/>
    <x v="16"/>
    <n v="36"/>
    <s v="98965"/>
    <s v="2000-12-07"/>
    <n v="447.32"/>
    <s v="2001-01-12"/>
    <x v="698"/>
    <n v="12"/>
    <x v="0"/>
    <x v="0"/>
  </r>
  <r>
    <s v="490"/>
    <x v="13"/>
    <s v="SAL"/>
    <x v="16"/>
    <n v="36"/>
    <s v="99075"/>
    <s v="2000-12-07"/>
    <n v="32.43"/>
    <s v="2001-01-12"/>
    <x v="699"/>
    <n v="12"/>
    <x v="0"/>
    <x v="0"/>
  </r>
  <r>
    <s v="490"/>
    <x v="13"/>
    <s v="SAL"/>
    <x v="16"/>
    <n v="29"/>
    <s v="99842"/>
    <s v="2000-12-14"/>
    <n v="78.89"/>
    <s v="2001-01-12"/>
    <x v="700"/>
    <n v="12"/>
    <x v="0"/>
    <x v="0"/>
  </r>
  <r>
    <s v="490"/>
    <x v="13"/>
    <s v="SAL"/>
    <x v="16"/>
    <n v="25"/>
    <s v="70262"/>
    <s v="2000-12-18"/>
    <n v="47.32"/>
    <s v="2001-01-12"/>
    <x v="701"/>
    <n v="12"/>
    <x v="0"/>
    <x v="0"/>
  </r>
  <r>
    <s v="490"/>
    <x v="13"/>
    <s v="SAL"/>
    <x v="16"/>
    <n v="22"/>
    <s v="70606"/>
    <s v="2000-12-21"/>
    <n v="40.43"/>
    <s v="2001-01-12"/>
    <x v="702"/>
    <n v="12"/>
    <x v="0"/>
    <x v="0"/>
  </r>
  <r>
    <s v="490"/>
    <x v="13"/>
    <s v="SAC"/>
    <x v="16"/>
    <n v="41"/>
    <s v="71356"/>
    <s v="2001-01-02"/>
    <n v="238.5"/>
    <s v="2001-02-12"/>
    <x v="703"/>
    <n v="1"/>
    <x v="0"/>
    <x v="0"/>
  </r>
  <r>
    <s v="490"/>
    <x v="13"/>
    <s v="SAL"/>
    <x v="16"/>
    <n v="39"/>
    <s v="71597"/>
    <s v="2001-01-04"/>
    <n v="20.309999999999999"/>
    <s v="2001-02-12"/>
    <x v="704"/>
    <n v="1"/>
    <x v="0"/>
    <x v="0"/>
  </r>
  <r>
    <s v="490"/>
    <x v="13"/>
    <s v="SAL"/>
    <x v="16"/>
    <n v="39"/>
    <s v="71616"/>
    <s v="2001-01-04"/>
    <n v="17.23"/>
    <s v="2001-02-12"/>
    <x v="705"/>
    <n v="1"/>
    <x v="0"/>
    <x v="0"/>
  </r>
  <r>
    <s v="490"/>
    <x v="13"/>
    <s v="SAL"/>
    <x v="16"/>
    <n v="38"/>
    <s v="71777"/>
    <s v="2001-01-05"/>
    <n v="12.5"/>
    <s v="2001-02-12"/>
    <x v="706"/>
    <n v="1"/>
    <x v="0"/>
    <x v="0"/>
  </r>
  <r>
    <s v="490"/>
    <x v="13"/>
    <s v="SAL"/>
    <x v="16"/>
    <n v="37"/>
    <s v="71849"/>
    <s v="2001-01-06"/>
    <n v="16.68"/>
    <s v="2001-02-12"/>
    <x v="707"/>
    <n v="1"/>
    <x v="0"/>
    <x v="0"/>
  </r>
  <r>
    <s v="490"/>
    <x v="13"/>
    <s v="SAL"/>
    <x v="16"/>
    <n v="35"/>
    <s v="71938"/>
    <s v="2001-01-08"/>
    <n v="6.2"/>
    <s v="2001-02-12"/>
    <x v="708"/>
    <n v="1"/>
    <x v="0"/>
    <x v="0"/>
  </r>
  <r>
    <s v="490"/>
    <x v="13"/>
    <s v="SAL"/>
    <x v="16"/>
    <n v="29"/>
    <s v="72722"/>
    <s v="2001-01-14"/>
    <n v="48.27"/>
    <s v="2001-02-12"/>
    <x v="709"/>
    <n v="1"/>
    <x v="0"/>
    <x v="0"/>
  </r>
  <r>
    <s v="490"/>
    <x v="13"/>
    <s v="SAL"/>
    <x v="16"/>
    <n v="28"/>
    <s v="72744"/>
    <s v="2001-01-15"/>
    <n v="27.05"/>
    <s v="2001-02-12"/>
    <x v="710"/>
    <n v="1"/>
    <x v="0"/>
    <x v="0"/>
  </r>
  <r>
    <s v="490"/>
    <x v="13"/>
    <s v="SAL"/>
    <x v="16"/>
    <n v="25"/>
    <s v="73137"/>
    <s v="2001-01-18"/>
    <n v="44.58"/>
    <s v="2001-02-12"/>
    <x v="711"/>
    <n v="1"/>
    <x v="0"/>
    <x v="0"/>
  </r>
  <r>
    <s v="490"/>
    <x v="13"/>
    <s v="SAL"/>
    <x v="16"/>
    <n v="23"/>
    <s v="73449"/>
    <s v="2001-01-20"/>
    <n v="32.840000000000003"/>
    <s v="2001-02-12"/>
    <x v="712"/>
    <n v="1"/>
    <x v="0"/>
    <x v="0"/>
  </r>
  <r>
    <s v="490"/>
    <x v="13"/>
    <s v="SAC"/>
    <x v="16"/>
    <n v="56"/>
    <s v="70248"/>
    <s v="2000-12-18"/>
    <n v="298.12"/>
    <s v="2001-02-12"/>
    <x v="713"/>
    <n v="12"/>
    <x v="0"/>
    <x v="0"/>
  </r>
  <r>
    <s v="490"/>
    <x v="13"/>
    <s v="SAL"/>
    <x v="16"/>
    <n v="47"/>
    <s v="70949"/>
    <s v="2000-12-27"/>
    <n v="96.34"/>
    <s v="2001-02-12"/>
    <x v="714"/>
    <n v="12"/>
    <x v="0"/>
    <x v="0"/>
  </r>
  <r>
    <s v="490"/>
    <x v="13"/>
    <s v="SAL"/>
    <x v="16"/>
    <n v="47"/>
    <s v="70984"/>
    <s v="2000-12-27"/>
    <n v="5.35"/>
    <s v="2001-02-12"/>
    <x v="715"/>
    <n v="12"/>
    <x v="0"/>
    <x v="0"/>
  </r>
  <r>
    <s v="490"/>
    <x v="13"/>
    <s v="SAL"/>
    <x v="16"/>
    <n v="46"/>
    <s v="71052"/>
    <s v="2000-12-28"/>
    <n v="182.03"/>
    <s v="2001-02-12"/>
    <x v="716"/>
    <n v="12"/>
    <x v="0"/>
    <x v="0"/>
  </r>
  <r>
    <s v="465"/>
    <x v="14"/>
    <s v="SAL"/>
    <x v="17"/>
    <n v="42"/>
    <s v="93373"/>
    <s v="2000-04-13"/>
    <n v="24.37"/>
    <s v="2000-05-25"/>
    <x v="717"/>
    <n v="4"/>
    <x v="0"/>
    <x v="1"/>
  </r>
  <r>
    <s v="465"/>
    <x v="14"/>
    <s v="SAL"/>
    <x v="17"/>
    <n v="42"/>
    <s v="93420"/>
    <s v="2000-04-13"/>
    <n v="21.18"/>
    <s v="2000-05-25"/>
    <x v="718"/>
    <n v="4"/>
    <x v="0"/>
    <x v="1"/>
  </r>
  <r>
    <s v="465"/>
    <x v="14"/>
    <s v="SAL"/>
    <x v="17"/>
    <n v="41"/>
    <s v="93528"/>
    <s v="2000-04-14"/>
    <n v="17.98"/>
    <s v="2000-05-25"/>
    <x v="719"/>
    <n v="4"/>
    <x v="0"/>
    <x v="1"/>
  </r>
  <r>
    <s v="465"/>
    <x v="14"/>
    <s v="RET"/>
    <x v="17"/>
    <n v="38"/>
    <s v="93729"/>
    <s v="2000-04-17"/>
    <n v="530"/>
    <s v="2000-05-25"/>
    <x v="720"/>
    <n v="4"/>
    <x v="0"/>
    <x v="1"/>
  </r>
  <r>
    <s v="465"/>
    <x v="14"/>
    <s v="SAL"/>
    <x v="17"/>
    <n v="38"/>
    <s v="93730"/>
    <s v="2000-04-17"/>
    <n v="846.94"/>
    <s v="2000-05-25"/>
    <x v="721"/>
    <n v="4"/>
    <x v="0"/>
    <x v="1"/>
  </r>
  <r>
    <s v="465"/>
    <x v="14"/>
    <s v="SAL"/>
    <x v="17"/>
    <n v="37"/>
    <s v="93735"/>
    <s v="2000-04-18"/>
    <n v="72.56"/>
    <s v="2000-05-25"/>
    <x v="722"/>
    <n v="4"/>
    <x v="0"/>
    <x v="1"/>
  </r>
  <r>
    <s v="465"/>
    <x v="14"/>
    <s v="SAL"/>
    <x v="17"/>
    <n v="35"/>
    <s v="93908"/>
    <s v="2000-04-20"/>
    <n v="83.7"/>
    <s v="2000-05-25"/>
    <x v="723"/>
    <n v="4"/>
    <x v="0"/>
    <x v="1"/>
  </r>
  <r>
    <s v="465"/>
    <x v="14"/>
    <s v="SAL"/>
    <x v="25"/>
    <n v="75"/>
    <s v="99985"/>
    <s v="2000-07-05"/>
    <n v="44.76"/>
    <s v="2000-09-18"/>
    <x v="724"/>
    <n v="7"/>
    <x v="0"/>
    <x v="1"/>
  </r>
  <r>
    <s v="465"/>
    <x v="14"/>
    <s v="SAL"/>
    <x v="25"/>
    <n v="63"/>
    <s v="70840"/>
    <s v="2000-07-17"/>
    <n v="80.63"/>
    <s v="2000-09-18"/>
    <x v="725"/>
    <n v="7"/>
    <x v="0"/>
    <x v="1"/>
  </r>
  <r>
    <s v="465"/>
    <x v="14"/>
    <s v="SAL"/>
    <x v="25"/>
    <n v="62"/>
    <s v="70996"/>
    <s v="2000-07-18"/>
    <n v="9.5399999999999991"/>
    <s v="2000-09-18"/>
    <x v="726"/>
    <n v="7"/>
    <x v="0"/>
    <x v="1"/>
  </r>
  <r>
    <s v="465"/>
    <x v="14"/>
    <s v="SAL"/>
    <x v="25"/>
    <n v="61"/>
    <s v="71006"/>
    <s v="2000-07-19"/>
    <n v="79.14"/>
    <s v="2000-09-18"/>
    <x v="727"/>
    <n v="7"/>
    <x v="0"/>
    <x v="1"/>
  </r>
  <r>
    <s v="465"/>
    <x v="14"/>
    <s v="SAL"/>
    <x v="25"/>
    <n v="61"/>
    <s v="71033"/>
    <s v="2000-07-19"/>
    <n v="222.45"/>
    <s v="2000-09-18"/>
    <x v="728"/>
    <n v="7"/>
    <x v="0"/>
    <x v="1"/>
  </r>
  <r>
    <s v="465"/>
    <x v="14"/>
    <s v="SAL"/>
    <x v="25"/>
    <n v="59"/>
    <s v="71200"/>
    <s v="2000-07-21"/>
    <n v="13.45"/>
    <s v="2000-09-18"/>
    <x v="729"/>
    <n v="7"/>
    <x v="0"/>
    <x v="1"/>
  </r>
  <r>
    <s v="465"/>
    <x v="14"/>
    <s v="SAL"/>
    <x v="24"/>
    <n v="54"/>
    <s v="71541"/>
    <s v="2000-07-26"/>
    <n v="49.26"/>
    <s v="2000-09-18"/>
    <x v="730"/>
    <n v="7"/>
    <x v="0"/>
    <x v="0"/>
  </r>
  <r>
    <s v="465"/>
    <x v="14"/>
    <s v="SAL"/>
    <x v="24"/>
    <n v="52"/>
    <s v="71715"/>
    <s v="2000-07-28"/>
    <n v="19.87"/>
    <s v="2000-09-18"/>
    <x v="731"/>
    <n v="7"/>
    <x v="0"/>
    <x v="0"/>
  </r>
  <r>
    <s v="465"/>
    <x v="14"/>
    <s v="SAL"/>
    <x v="24"/>
    <n v="28"/>
    <s v="73465"/>
    <s v="2000-08-21"/>
    <n v="72.81"/>
    <s v="2000-09-18"/>
    <x v="732"/>
    <n v="8"/>
    <x v="0"/>
    <x v="0"/>
  </r>
  <r>
    <s v="465"/>
    <x v="14"/>
    <s v="SAL"/>
    <x v="24"/>
    <n v="26"/>
    <s v="73712"/>
    <s v="2000-08-23"/>
    <n v="40.159999999999997"/>
    <s v="2000-09-18"/>
    <x v="733"/>
    <n v="8"/>
    <x v="0"/>
    <x v="0"/>
  </r>
  <r>
    <s v="465"/>
    <x v="14"/>
    <s v="SAL"/>
    <x v="21"/>
    <n v="49"/>
    <s v="73986"/>
    <s v="2000-08-28"/>
    <n v="13.75"/>
    <s v="2000-10-16"/>
    <x v="734"/>
    <n v="8"/>
    <x v="0"/>
    <x v="0"/>
  </r>
  <r>
    <s v="465"/>
    <x v="14"/>
    <s v="SAL"/>
    <x v="21"/>
    <n v="28"/>
    <s v="75636"/>
    <s v="2000-09-18"/>
    <n v="160.30000000000001"/>
    <s v="2000-10-16"/>
    <x v="735"/>
    <n v="9"/>
    <x v="0"/>
    <x v="0"/>
  </r>
  <r>
    <s v="465"/>
    <x v="14"/>
    <s v="SAL"/>
    <x v="0"/>
    <n v="16"/>
    <s v="76626"/>
    <s v="2000-09-30"/>
    <n v="47.84"/>
    <s v="2000-10-16"/>
    <x v="0"/>
    <n v="9"/>
    <x v="0"/>
    <x v="0"/>
  </r>
  <r>
    <s v="465"/>
    <x v="14"/>
    <s v="SAL"/>
    <x v="0"/>
    <n v="16"/>
    <s v="76650"/>
    <s v="2000-09-30"/>
    <n v="18.149999999999999"/>
    <s v="2000-10-16"/>
    <x v="0"/>
    <n v="9"/>
    <x v="0"/>
    <x v="0"/>
  </r>
  <r>
    <s v="465"/>
    <x v="14"/>
    <s v="SAL"/>
    <x v="26"/>
    <n v="78"/>
    <s v="94277"/>
    <s v="2000-04-26"/>
    <n v="27.89"/>
    <s v="2000-07-13"/>
    <x v="736"/>
    <n v="4"/>
    <x v="0"/>
    <x v="1"/>
  </r>
  <r>
    <s v="465"/>
    <x v="14"/>
    <s v="SAL"/>
    <x v="26"/>
    <n v="78"/>
    <s v="94294"/>
    <s v="2000-04-26"/>
    <n v="30.54"/>
    <s v="2000-07-13"/>
    <x v="737"/>
    <n v="4"/>
    <x v="0"/>
    <x v="1"/>
  </r>
  <r>
    <s v="465"/>
    <x v="14"/>
    <s v="SAL"/>
    <x v="26"/>
    <n v="78"/>
    <s v="94324"/>
    <s v="2000-04-26"/>
    <n v="68.27"/>
    <s v="2000-07-13"/>
    <x v="738"/>
    <n v="4"/>
    <x v="0"/>
    <x v="1"/>
  </r>
  <r>
    <s v="465"/>
    <x v="14"/>
    <s v="SAL"/>
    <x v="26"/>
    <n v="77"/>
    <s v="94478"/>
    <s v="2000-04-27"/>
    <n v="208.45"/>
    <s v="2000-07-13"/>
    <x v="739"/>
    <n v="4"/>
    <x v="0"/>
    <x v="1"/>
  </r>
  <r>
    <s v="465"/>
    <x v="14"/>
    <s v="SAL"/>
    <x v="26"/>
    <n v="76"/>
    <s v="94498"/>
    <s v="2000-04-28"/>
    <n v="24.72"/>
    <s v="2000-07-13"/>
    <x v="740"/>
    <n v="4"/>
    <x v="0"/>
    <x v="1"/>
  </r>
  <r>
    <s v="465"/>
    <x v="14"/>
    <s v="RET"/>
    <x v="26"/>
    <n v="76"/>
    <s v="94555"/>
    <s v="2000-04-28"/>
    <n v="196.1"/>
    <s v="2000-07-13"/>
    <x v="741"/>
    <n v="4"/>
    <x v="0"/>
    <x v="1"/>
  </r>
  <r>
    <s v="465"/>
    <x v="14"/>
    <s v="SAL"/>
    <x v="26"/>
    <n v="76"/>
    <s v="94556"/>
    <s v="2000-04-28"/>
    <n v="173.84"/>
    <s v="2000-07-13"/>
    <x v="742"/>
    <n v="4"/>
    <x v="0"/>
    <x v="1"/>
  </r>
  <r>
    <s v="465"/>
    <x v="14"/>
    <s v="SAL"/>
    <x v="26"/>
    <n v="72"/>
    <s v="94828"/>
    <s v="2000-05-02"/>
    <n v="59.6"/>
    <s v="2000-07-13"/>
    <x v="743"/>
    <n v="5"/>
    <x v="0"/>
    <x v="1"/>
  </r>
  <r>
    <s v="465"/>
    <x v="14"/>
    <s v="SAL"/>
    <x v="26"/>
    <n v="72"/>
    <s v="94843"/>
    <s v="2000-05-02"/>
    <n v="17.48"/>
    <s v="2000-07-13"/>
    <x v="744"/>
    <n v="5"/>
    <x v="0"/>
    <x v="1"/>
  </r>
  <r>
    <s v="465"/>
    <x v="14"/>
    <s v="SAL"/>
    <x v="26"/>
    <n v="71"/>
    <s v="94975"/>
    <s v="2000-05-03"/>
    <n v="73.11"/>
    <s v="2000-07-13"/>
    <x v="745"/>
    <n v="5"/>
    <x v="0"/>
    <x v="1"/>
  </r>
  <r>
    <s v="465"/>
    <x v="14"/>
    <s v="SAC"/>
    <x v="26"/>
    <n v="71"/>
    <s v="95005"/>
    <s v="2000-05-03"/>
    <n v="68.14"/>
    <s v="2000-07-13"/>
    <x v="746"/>
    <n v="5"/>
    <x v="0"/>
    <x v="1"/>
  </r>
  <r>
    <s v="465"/>
    <x v="14"/>
    <s v="SAL"/>
    <x v="26"/>
    <n v="71"/>
    <s v="95045"/>
    <s v="2000-05-03"/>
    <n v="250.16"/>
    <s v="2000-07-13"/>
    <x v="747"/>
    <n v="5"/>
    <x v="0"/>
    <x v="1"/>
  </r>
  <r>
    <s v="465"/>
    <x v="14"/>
    <s v="SAL"/>
    <x v="26"/>
    <n v="70"/>
    <s v="95068"/>
    <s v="2000-05-04"/>
    <n v="10.54"/>
    <s v="2000-07-13"/>
    <x v="748"/>
    <n v="5"/>
    <x v="0"/>
    <x v="1"/>
  </r>
  <r>
    <s v="465"/>
    <x v="14"/>
    <s v="SAL"/>
    <x v="26"/>
    <n v="66"/>
    <s v="95382"/>
    <s v="2000-05-08"/>
    <n v="93.28"/>
    <s v="2000-07-13"/>
    <x v="749"/>
    <n v="5"/>
    <x v="0"/>
    <x v="1"/>
  </r>
  <r>
    <s v="465"/>
    <x v="14"/>
    <s v="SAL"/>
    <x v="26"/>
    <n v="65"/>
    <s v="95436"/>
    <s v="2000-05-09"/>
    <n v="12.26"/>
    <s v="2000-07-13"/>
    <x v="750"/>
    <n v="5"/>
    <x v="0"/>
    <x v="1"/>
  </r>
  <r>
    <s v="465"/>
    <x v="14"/>
    <s v="SAL"/>
    <x v="26"/>
    <n v="65"/>
    <s v="95484"/>
    <s v="2000-05-09"/>
    <n v="50.35"/>
    <s v="2000-07-13"/>
    <x v="751"/>
    <n v="5"/>
    <x v="0"/>
    <x v="1"/>
  </r>
  <r>
    <s v="465"/>
    <x v="14"/>
    <s v="SAL"/>
    <x v="26"/>
    <n v="65"/>
    <s v="95515"/>
    <s v="2000-05-09"/>
    <n v="59.73"/>
    <s v="2000-07-13"/>
    <x v="752"/>
    <n v="5"/>
    <x v="0"/>
    <x v="1"/>
  </r>
  <r>
    <s v="465"/>
    <x v="14"/>
    <s v="SAL"/>
    <x v="26"/>
    <n v="63"/>
    <s v="95687"/>
    <s v="2000-05-11"/>
    <n v="115.13"/>
    <s v="2000-07-13"/>
    <x v="753"/>
    <n v="5"/>
    <x v="0"/>
    <x v="1"/>
  </r>
  <r>
    <s v="465"/>
    <x v="14"/>
    <s v="SAL"/>
    <x v="26"/>
    <n v="57"/>
    <s v="96127"/>
    <s v="2000-05-17"/>
    <n v="47.13"/>
    <s v="2000-07-13"/>
    <x v="754"/>
    <n v="5"/>
    <x v="0"/>
    <x v="1"/>
  </r>
  <r>
    <s v="465"/>
    <x v="14"/>
    <s v="SAL"/>
    <x v="26"/>
    <n v="56"/>
    <s v="96239"/>
    <s v="2000-05-18"/>
    <n v="62.42"/>
    <s v="2000-07-13"/>
    <x v="755"/>
    <n v="5"/>
    <x v="0"/>
    <x v="1"/>
  </r>
  <r>
    <s v="465"/>
    <x v="14"/>
    <s v="SAL"/>
    <x v="26"/>
    <n v="55"/>
    <s v="96293"/>
    <s v="2000-05-19"/>
    <n v="99.06"/>
    <s v="2000-07-13"/>
    <x v="756"/>
    <n v="5"/>
    <x v="0"/>
    <x v="1"/>
  </r>
  <r>
    <s v="465"/>
    <x v="14"/>
    <s v="SAL"/>
    <x v="26"/>
    <n v="51"/>
    <s v="96606"/>
    <s v="2000-05-23"/>
    <n v="27.42"/>
    <s v="2000-07-13"/>
    <x v="757"/>
    <n v="5"/>
    <x v="0"/>
    <x v="1"/>
  </r>
  <r>
    <s v="465"/>
    <x v="14"/>
    <s v="RET"/>
    <x v="9"/>
    <n v="48"/>
    <s v="96837"/>
    <s v="2000-05-26"/>
    <n v="68.14"/>
    <s v="2000-07-13"/>
    <x v="758"/>
    <n v="5"/>
    <x v="0"/>
    <x v="0"/>
  </r>
  <r>
    <s v="465"/>
    <x v="14"/>
    <s v="SAL"/>
    <x v="9"/>
    <n v="48"/>
    <s v="96839"/>
    <s v="2000-05-26"/>
    <n v="21.16"/>
    <s v="2000-07-13"/>
    <x v="73"/>
    <n v="5"/>
    <x v="0"/>
    <x v="0"/>
  </r>
  <r>
    <s v="465"/>
    <x v="14"/>
    <s v="SAL"/>
    <x v="9"/>
    <n v="38"/>
    <s v="97601"/>
    <s v="2000-06-05"/>
    <n v="39.17"/>
    <s v="2000-07-13"/>
    <x v="759"/>
    <n v="6"/>
    <x v="0"/>
    <x v="0"/>
  </r>
  <r>
    <s v="477"/>
    <x v="15"/>
    <s v="SAL"/>
    <x v="0"/>
    <n v="19"/>
    <s v="73251"/>
    <s v="2000-03-22"/>
    <n v="958.82"/>
    <s v="2000-04-10"/>
    <x v="0"/>
    <n v="3"/>
    <x v="0"/>
    <x v="0"/>
  </r>
  <r>
    <s v="477"/>
    <x v="15"/>
    <s v="SAL"/>
    <x v="0"/>
    <n v="29"/>
    <s v="72388"/>
    <s v="2000-03-12"/>
    <n v="49.29"/>
    <s v="2000-04-10"/>
    <x v="0"/>
    <n v="3"/>
    <x v="0"/>
    <x v="0"/>
  </r>
  <r>
    <s v="477"/>
    <x v="15"/>
    <s v="SAL"/>
    <x v="0"/>
    <n v="26"/>
    <s v="72668"/>
    <s v="2000-03-15"/>
    <n v="87.78"/>
    <s v="2000-04-10"/>
    <x v="0"/>
    <n v="3"/>
    <x v="0"/>
    <x v="0"/>
  </r>
  <r>
    <s v="477"/>
    <x v="15"/>
    <s v="SAL"/>
    <x v="0"/>
    <n v="25"/>
    <s v="72758"/>
    <s v="2000-03-16"/>
    <n v="68.67"/>
    <s v="2000-04-10"/>
    <x v="0"/>
    <n v="3"/>
    <x v="0"/>
    <x v="0"/>
  </r>
  <r>
    <s v="477"/>
    <x v="15"/>
    <s v="SAL"/>
    <x v="0"/>
    <n v="20"/>
    <s v="73109"/>
    <s v="2000-03-21"/>
    <n v="29.08"/>
    <s v="2000-04-10"/>
    <x v="0"/>
    <n v="3"/>
    <x v="0"/>
    <x v="0"/>
  </r>
  <r>
    <s v="477"/>
    <x v="15"/>
    <s v="SAL"/>
    <x v="0"/>
    <n v="20"/>
    <s v="73118"/>
    <s v="2000-03-21"/>
    <n v="35.299999999999997"/>
    <s v="2000-04-10"/>
    <x v="0"/>
    <n v="3"/>
    <x v="0"/>
    <x v="0"/>
  </r>
  <r>
    <s v="477"/>
    <x v="15"/>
    <s v="SAL"/>
    <x v="0"/>
    <n v="18"/>
    <s v="73279"/>
    <s v="2000-03-23"/>
    <n v="979.99"/>
    <s v="2000-04-10"/>
    <x v="0"/>
    <n v="3"/>
    <x v="0"/>
    <x v="0"/>
  </r>
  <r>
    <s v="477"/>
    <x v="15"/>
    <s v="SAL"/>
    <x v="0"/>
    <n v="18"/>
    <s v="73280"/>
    <s v="2000-03-23"/>
    <n v="53.4"/>
    <s v="2000-04-10"/>
    <x v="0"/>
    <n v="3"/>
    <x v="0"/>
    <x v="0"/>
  </r>
  <r>
    <s v="477"/>
    <x v="15"/>
    <s v="RET"/>
    <x v="0"/>
    <n v="12"/>
    <s v="73748"/>
    <s v="2000-03-29"/>
    <n v="958.82"/>
    <s v="2000-04-10"/>
    <x v="0"/>
    <n v="3"/>
    <x v="0"/>
    <x v="0"/>
  </r>
  <r>
    <s v="477"/>
    <x v="15"/>
    <s v="SAL"/>
    <x v="1"/>
    <n v="43"/>
    <s v="73770"/>
    <s v="2000-03-29"/>
    <n v="27.52"/>
    <s v="2000-05-11"/>
    <x v="760"/>
    <n v="3"/>
    <x v="0"/>
    <x v="0"/>
  </r>
  <r>
    <s v="477"/>
    <x v="15"/>
    <s v="SAL"/>
    <x v="1"/>
    <n v="42"/>
    <s v="73838"/>
    <s v="2000-03-30"/>
    <n v="17.309999999999999"/>
    <s v="2000-05-11"/>
    <x v="761"/>
    <n v="3"/>
    <x v="0"/>
    <x v="0"/>
  </r>
  <r>
    <s v="477"/>
    <x v="15"/>
    <s v="SAL"/>
    <x v="21"/>
    <n v="46"/>
    <s v="76715"/>
    <s v="2000-05-01"/>
    <n v="75.06"/>
    <s v="2000-06-16"/>
    <x v="762"/>
    <n v="5"/>
    <x v="0"/>
    <x v="0"/>
  </r>
  <r>
    <s v="477"/>
    <x v="15"/>
    <s v="SAL"/>
    <x v="21"/>
    <n v="46"/>
    <s v="76729"/>
    <s v="2000-05-01"/>
    <n v="61.78"/>
    <s v="2000-06-16"/>
    <x v="763"/>
    <n v="5"/>
    <x v="0"/>
    <x v="0"/>
  </r>
  <r>
    <s v="477"/>
    <x v="15"/>
    <s v="SAL"/>
    <x v="21"/>
    <n v="45"/>
    <s v="76780"/>
    <s v="2000-05-02"/>
    <n v="79.150000000000006"/>
    <s v="2000-06-16"/>
    <x v="764"/>
    <n v="5"/>
    <x v="0"/>
    <x v="0"/>
  </r>
  <r>
    <s v="477"/>
    <x v="15"/>
    <s v="SAL"/>
    <x v="21"/>
    <n v="45"/>
    <s v="76833"/>
    <s v="2000-05-02"/>
    <n v="52.92"/>
    <s v="2000-06-16"/>
    <x v="765"/>
    <n v="5"/>
    <x v="0"/>
    <x v="0"/>
  </r>
  <r>
    <s v="477"/>
    <x v="15"/>
    <s v="SAL"/>
    <x v="21"/>
    <n v="44"/>
    <s v="76869"/>
    <s v="2000-05-03"/>
    <n v="6.4"/>
    <s v="2000-06-16"/>
    <x v="766"/>
    <n v="5"/>
    <x v="0"/>
    <x v="0"/>
  </r>
  <r>
    <s v="477"/>
    <x v="15"/>
    <s v="SAL"/>
    <x v="21"/>
    <n v="44"/>
    <s v="76883"/>
    <s v="2000-05-03"/>
    <n v="67.209999999999994"/>
    <s v="2000-06-16"/>
    <x v="767"/>
    <n v="5"/>
    <x v="0"/>
    <x v="0"/>
  </r>
  <r>
    <s v="477"/>
    <x v="15"/>
    <s v="SAL"/>
    <x v="21"/>
    <n v="39"/>
    <s v="77265"/>
    <s v="2000-05-08"/>
    <n v="62.7"/>
    <s v="2000-06-16"/>
    <x v="768"/>
    <n v="5"/>
    <x v="0"/>
    <x v="0"/>
  </r>
  <r>
    <s v="477"/>
    <x v="15"/>
    <s v="SAL"/>
    <x v="21"/>
    <n v="38"/>
    <s v="77383"/>
    <s v="2000-05-09"/>
    <n v="133.9"/>
    <s v="2000-06-16"/>
    <x v="769"/>
    <n v="5"/>
    <x v="0"/>
    <x v="0"/>
  </r>
  <r>
    <s v="477"/>
    <x v="15"/>
    <s v="SAL"/>
    <x v="21"/>
    <n v="37"/>
    <s v="77487"/>
    <s v="2000-05-10"/>
    <n v="100.66"/>
    <s v="2000-06-16"/>
    <x v="770"/>
    <n v="5"/>
    <x v="0"/>
    <x v="0"/>
  </r>
  <r>
    <s v="477"/>
    <x v="15"/>
    <s v="SAL"/>
    <x v="23"/>
    <n v="59"/>
    <s v="78872"/>
    <s v="2000-05-26"/>
    <n v="27.81"/>
    <s v="2000-07-24"/>
    <x v="771"/>
    <n v="5"/>
    <x v="0"/>
    <x v="1"/>
  </r>
  <r>
    <s v="477"/>
    <x v="15"/>
    <s v="SAL"/>
    <x v="23"/>
    <n v="43"/>
    <s v="80192"/>
    <s v="2000-06-11"/>
    <n v="68.319999999999993"/>
    <s v="2000-07-24"/>
    <x v="772"/>
    <n v="6"/>
    <x v="0"/>
    <x v="1"/>
  </r>
  <r>
    <s v="477"/>
    <x v="15"/>
    <s v="SAL"/>
    <x v="27"/>
    <n v="86"/>
    <s v="87454"/>
    <s v="2000-09-05"/>
    <n v="230.65"/>
    <s v="2000-11-30"/>
    <x v="773"/>
    <n v="9"/>
    <x v="0"/>
    <x v="1"/>
  </r>
  <r>
    <s v="477"/>
    <x v="15"/>
    <s v="SAL"/>
    <x v="27"/>
    <n v="84"/>
    <s v="87694"/>
    <s v="2000-09-07"/>
    <n v="117.23"/>
    <s v="2000-11-30"/>
    <x v="774"/>
    <n v="9"/>
    <x v="0"/>
    <x v="1"/>
  </r>
  <r>
    <s v="477"/>
    <x v="15"/>
    <s v="SAL"/>
    <x v="27"/>
    <n v="80"/>
    <s v="87968"/>
    <s v="2000-09-11"/>
    <n v="25.62"/>
    <s v="2000-11-30"/>
    <x v="775"/>
    <n v="9"/>
    <x v="0"/>
    <x v="1"/>
  </r>
  <r>
    <s v="477"/>
    <x v="15"/>
    <s v="SAL"/>
    <x v="27"/>
    <n v="71"/>
    <s v="88906"/>
    <s v="2000-09-20"/>
    <n v="38.94"/>
    <s v="2000-11-30"/>
    <x v="776"/>
    <n v="9"/>
    <x v="0"/>
    <x v="1"/>
  </r>
  <r>
    <s v="477"/>
    <x v="15"/>
    <s v="SAL"/>
    <x v="0"/>
    <n v="0"/>
    <s v="96616"/>
    <s v="2001-01-01"/>
    <n v="442.02"/>
    <s v="2001-02-14"/>
    <x v="0"/>
    <n v="1"/>
    <x v="0"/>
    <x v="0"/>
  </r>
  <r>
    <s v="477"/>
    <x v="15"/>
    <s v="SAL"/>
    <x v="0"/>
    <n v="0"/>
    <s v="96687"/>
    <s v="2001-01-02"/>
    <n v="35.909999999999997"/>
    <s v="2001-02-14"/>
    <x v="0"/>
    <n v="1"/>
    <x v="0"/>
    <x v="0"/>
  </r>
  <r>
    <s v="477"/>
    <x v="15"/>
    <s v="SAL"/>
    <x v="0"/>
    <n v="0"/>
    <s v="96931"/>
    <s v="2001-01-05"/>
    <n v="54.05"/>
    <s v="2001-02-14"/>
    <x v="0"/>
    <n v="1"/>
    <x v="0"/>
    <x v="0"/>
  </r>
  <r>
    <s v="477"/>
    <x v="15"/>
    <s v="SAL"/>
    <x v="0"/>
    <n v="0"/>
    <s v="96983"/>
    <s v="2001-01-06"/>
    <n v="61.99"/>
    <s v="2001-02-14"/>
    <x v="0"/>
    <n v="1"/>
    <x v="0"/>
    <x v="0"/>
  </r>
  <r>
    <s v="477"/>
    <x v="15"/>
    <s v="SAL"/>
    <x v="0"/>
    <n v="0"/>
    <s v="97496"/>
    <s v="2001-01-12"/>
    <n v="11"/>
    <s v="2001-02-14"/>
    <x v="0"/>
    <n v="1"/>
    <x v="0"/>
    <x v="0"/>
  </r>
  <r>
    <s v="477"/>
    <x v="15"/>
    <s v="SAL"/>
    <x v="0"/>
    <n v="0"/>
    <s v="97548"/>
    <s v="2001-01-13"/>
    <n v="44.98"/>
    <s v="2001-02-14"/>
    <x v="0"/>
    <n v="1"/>
    <x v="0"/>
    <x v="0"/>
  </r>
  <r>
    <s v="477"/>
    <x v="15"/>
    <s v="SAL"/>
    <x v="0"/>
    <n v="0"/>
    <s v="97990"/>
    <s v="2001-01-19"/>
    <n v="75.5"/>
    <s v="2001-02-14"/>
    <x v="0"/>
    <n v="1"/>
    <x v="0"/>
    <x v="0"/>
  </r>
  <r>
    <s v="477"/>
    <x v="15"/>
    <s v="SAL"/>
    <x v="0"/>
    <n v="0"/>
    <s v="98013"/>
    <s v="2001-01-20"/>
    <n v="98.16"/>
    <s v="2001-02-14"/>
    <x v="0"/>
    <n v="1"/>
    <x v="0"/>
    <x v="0"/>
  </r>
  <r>
    <s v="477"/>
    <x v="15"/>
    <s v="SAL"/>
    <x v="0"/>
    <n v="0"/>
    <s v="98094"/>
    <s v="2001-01-21"/>
    <n v="187.57"/>
    <s v="2001-02-14"/>
    <x v="0"/>
    <n v="1"/>
    <x v="0"/>
    <x v="0"/>
  </r>
  <r>
    <s v="477"/>
    <x v="15"/>
    <s v="RET"/>
    <x v="0"/>
    <n v="0"/>
    <s v="98102"/>
    <s v="2001-01-21"/>
    <n v="32.14"/>
    <s v="2001-02-14"/>
    <x v="0"/>
    <n v="1"/>
    <x v="0"/>
    <x v="0"/>
  </r>
  <r>
    <s v="477"/>
    <x v="15"/>
    <s v="SAL"/>
    <x v="0"/>
    <n v="0"/>
    <s v="98103"/>
    <s v="2001-01-21"/>
    <n v="48.19"/>
    <s v="2001-02-14"/>
    <x v="0"/>
    <n v="1"/>
    <x v="0"/>
    <x v="0"/>
  </r>
  <r>
    <s v="477"/>
    <x v="15"/>
    <s v="SAL"/>
    <x v="0"/>
    <n v="0"/>
    <s v="98205"/>
    <s v="2001-01-23"/>
    <n v="75.709999999999994"/>
    <s v="2001-02-14"/>
    <x v="0"/>
    <n v="1"/>
    <x v="0"/>
    <x v="0"/>
  </r>
  <r>
    <s v="477"/>
    <x v="15"/>
    <s v="SAL"/>
    <x v="0"/>
    <n v="0"/>
    <s v="98603"/>
    <s v="2001-01-29"/>
    <n v="38.950000000000003"/>
    <s v="2001-02-14"/>
    <x v="0"/>
    <n v="1"/>
    <x v="0"/>
    <x v="0"/>
  </r>
  <r>
    <s v="477"/>
    <x v="15"/>
    <s v="SAL"/>
    <x v="0"/>
    <n v="0"/>
    <s v="98646"/>
    <s v="2001-01-29"/>
    <n v="96.43"/>
    <s v="2001-02-14"/>
    <x v="0"/>
    <n v="1"/>
    <x v="0"/>
    <x v="0"/>
  </r>
  <r>
    <s v="477"/>
    <x v="15"/>
    <s v="SAL"/>
    <x v="0"/>
    <n v="0"/>
    <s v="98690"/>
    <s v="2001-01-30"/>
    <n v="83.5"/>
    <s v="2001-02-14"/>
    <x v="0"/>
    <n v="1"/>
    <x v="0"/>
    <x v="0"/>
  </r>
  <r>
    <s v="477"/>
    <x v="15"/>
    <s v="SAL"/>
    <x v="0"/>
    <n v="0"/>
    <s v="99220"/>
    <s v="2001-02-06"/>
    <n v="128.57"/>
    <s v="2001-02-14"/>
    <x v="0"/>
    <n v="2"/>
    <x v="0"/>
    <x v="0"/>
  </r>
  <r>
    <s v="477"/>
    <x v="15"/>
    <s v="SAL"/>
    <x v="0"/>
    <n v="0"/>
    <s v="99460"/>
    <s v="2001-02-09"/>
    <n v="65.540000000000006"/>
    <s v="2001-02-14"/>
    <x v="0"/>
    <n v="2"/>
    <x v="0"/>
    <x v="0"/>
  </r>
  <r>
    <s v="477"/>
    <x v="15"/>
    <s v="SAL"/>
    <x v="0"/>
    <n v="0"/>
    <s v="99471"/>
    <s v="2001-02-09"/>
    <n v="15.67"/>
    <s v="2001-02-14"/>
    <x v="0"/>
    <n v="2"/>
    <x v="0"/>
    <x v="0"/>
  </r>
  <r>
    <s v="477"/>
    <x v="15"/>
    <s v="SAL"/>
    <x v="0"/>
    <n v="0"/>
    <s v="99635"/>
    <s v="2001-02-12"/>
    <n v="10.45"/>
    <s v="2001-02-14"/>
    <x v="0"/>
    <n v="2"/>
    <x v="0"/>
    <x v="0"/>
  </r>
  <r>
    <s v="477"/>
    <x v="15"/>
    <s v="SAL"/>
    <x v="0"/>
    <n v="0"/>
    <s v="99759"/>
    <s v="2001-02-14"/>
    <n v="68.73"/>
    <s v="2001-02-14"/>
    <x v="0"/>
    <n v="2"/>
    <x v="0"/>
    <x v="0"/>
  </r>
  <r>
    <s v="477"/>
    <x v="15"/>
    <s v="SAL"/>
    <x v="0"/>
    <n v="0"/>
    <s v="99788"/>
    <s v="2001-02-14"/>
    <n v="85.91"/>
    <s v="2001-02-14"/>
    <x v="0"/>
    <n v="2"/>
    <x v="0"/>
    <x v="0"/>
  </r>
  <r>
    <s v="477"/>
    <x v="15"/>
    <s v="SAL"/>
    <x v="0"/>
    <n v="0"/>
    <s v="99874"/>
    <s v="2001-02-15"/>
    <n v="30.58"/>
    <s v="2001-02-14"/>
    <x v="0"/>
    <n v="2"/>
    <x v="0"/>
    <x v="0"/>
  </r>
  <r>
    <s v="477"/>
    <x v="15"/>
    <s v="SAL"/>
    <x v="0"/>
    <n v="0"/>
    <s v="99898"/>
    <s v="2001-02-15"/>
    <n v="64.31"/>
    <s v="2001-02-14"/>
    <x v="0"/>
    <n v="2"/>
    <x v="0"/>
    <x v="0"/>
  </r>
  <r>
    <s v="477"/>
    <x v="15"/>
    <s v="SAL"/>
    <x v="0"/>
    <n v="0"/>
    <s v="96161"/>
    <s v="2000-12-22"/>
    <n v="92.15"/>
    <s v="2001-02-14"/>
    <x v="0"/>
    <n v="12"/>
    <x v="0"/>
    <x v="0"/>
  </r>
  <r>
    <s v="477"/>
    <x v="15"/>
    <s v="SAL"/>
    <x v="0"/>
    <n v="0"/>
    <s v="96350"/>
    <s v="2000-12-27"/>
    <n v="51.21"/>
    <s v="2001-02-14"/>
    <x v="0"/>
    <n v="12"/>
    <x v="0"/>
    <x v="0"/>
  </r>
  <r>
    <s v="477"/>
    <x v="15"/>
    <s v="SAL"/>
    <x v="0"/>
    <n v="0"/>
    <s v="96553"/>
    <s v="2000-12-30"/>
    <n v="245.6"/>
    <s v="2001-02-14"/>
    <x v="0"/>
    <n v="12"/>
    <x v="0"/>
    <x v="0"/>
  </r>
  <r>
    <s v="477"/>
    <x v="15"/>
    <s v="SAL"/>
    <x v="0"/>
    <n v="0"/>
    <s v="96592"/>
    <s v="2000-12-31"/>
    <n v="246.63"/>
    <s v="2001-02-14"/>
    <x v="0"/>
    <n v="12"/>
    <x v="0"/>
    <x v="0"/>
  </r>
  <r>
    <s v="473"/>
    <x v="16"/>
    <s v="RET"/>
    <x v="3"/>
    <n v="45"/>
    <s v="88883"/>
    <s v="2000-01-24"/>
    <n v="635.09"/>
    <s v="2000-03-09"/>
    <x v="777"/>
    <n v="1"/>
    <x v="0"/>
    <x v="1"/>
  </r>
  <r>
    <s v="473"/>
    <x v="16"/>
    <s v="SAC"/>
    <x v="2"/>
    <n v="97"/>
    <s v="85164"/>
    <s v="1999-12-03"/>
    <n v="3712.97"/>
    <s v="2000-03-09"/>
    <x v="778"/>
    <n v="12"/>
    <x v="1"/>
    <x v="1"/>
  </r>
  <r>
    <s v="473"/>
    <x v="16"/>
    <s v="SAL"/>
    <x v="2"/>
    <n v="77"/>
    <s v="86739"/>
    <s v="1999-12-23"/>
    <n v="236.85"/>
    <s v="2000-03-09"/>
    <x v="779"/>
    <n v="12"/>
    <x v="0"/>
    <x v="1"/>
  </r>
  <r>
    <s v="473"/>
    <x v="16"/>
    <s v="RET"/>
    <x v="3"/>
    <n v="71"/>
    <s v="87012"/>
    <s v="1999-12-29"/>
    <n v="152.99"/>
    <s v="2000-03-09"/>
    <x v="780"/>
    <n v="12"/>
    <x v="0"/>
    <x v="1"/>
  </r>
  <r>
    <s v="473"/>
    <x v="16"/>
    <s v="SAL"/>
    <x v="8"/>
    <n v="62"/>
    <s v="94327"/>
    <s v="2000-04-03"/>
    <n v="22.9"/>
    <s v="2000-06-04"/>
    <x v="781"/>
    <n v="4"/>
    <x v="0"/>
    <x v="1"/>
  </r>
  <r>
    <s v="473"/>
    <x v="16"/>
    <s v="SAC"/>
    <x v="8"/>
    <n v="51"/>
    <s v="95403"/>
    <s v="2000-04-14"/>
    <n v="1956.29"/>
    <s v="2000-06-04"/>
    <x v="782"/>
    <n v="4"/>
    <x v="1"/>
    <x v="1"/>
  </r>
  <r>
    <s v="473"/>
    <x v="16"/>
    <s v="SAL"/>
    <x v="28"/>
    <n v="90"/>
    <s v="94410"/>
    <s v="2000-04-03"/>
    <n v="51.88"/>
    <s v="2000-07-02"/>
    <x v="783"/>
    <n v="4"/>
    <x v="0"/>
    <x v="1"/>
  </r>
  <r>
    <s v="473"/>
    <x v="16"/>
    <s v="SAL"/>
    <x v="29"/>
    <n v="54"/>
    <s v="97486"/>
    <s v="2000-05-09"/>
    <n v="2168.37"/>
    <s v="2000-07-02"/>
    <x v="784"/>
    <n v="5"/>
    <x v="1"/>
    <x v="1"/>
  </r>
  <r>
    <s v="473"/>
    <x v="16"/>
    <s v="SAC"/>
    <x v="29"/>
    <n v="53"/>
    <s v="97660"/>
    <s v="2000-05-10"/>
    <n v="2554.89"/>
    <s v="2000-07-02"/>
    <x v="785"/>
    <n v="5"/>
    <x v="1"/>
    <x v="1"/>
  </r>
  <r>
    <s v="473"/>
    <x v="16"/>
    <s v="SAC"/>
    <x v="30"/>
    <n v="119"/>
    <s v="94049"/>
    <s v="2000-03-29"/>
    <n v="2558.48"/>
    <s v="2000-07-26"/>
    <x v="786"/>
    <n v="3"/>
    <x v="1"/>
    <x v="1"/>
  </r>
  <r>
    <s v="473"/>
    <x v="16"/>
    <s v="SAC"/>
    <x v="31"/>
    <n v="57"/>
    <s v="76091"/>
    <s v="2000-08-07"/>
    <n v="1978.43"/>
    <s v="2000-10-03"/>
    <x v="787"/>
    <n v="8"/>
    <x v="1"/>
    <x v="1"/>
  </r>
  <r>
    <s v="473"/>
    <x v="16"/>
    <s v="RET"/>
    <x v="32"/>
    <n v="61"/>
    <s v="78493"/>
    <s v="2000-09-06"/>
    <n v="84.59"/>
    <s v="2000-11-06"/>
    <x v="788"/>
    <n v="9"/>
    <x v="0"/>
    <x v="1"/>
  </r>
  <r>
    <s v="473"/>
    <x v="16"/>
    <s v="SAC"/>
    <x v="32"/>
    <n v="61"/>
    <s v="78554"/>
    <s v="2000-09-06"/>
    <n v="1309.57"/>
    <s v="2000-11-06"/>
    <x v="789"/>
    <n v="9"/>
    <x v="0"/>
    <x v="1"/>
  </r>
  <r>
    <s v="473"/>
    <x v="16"/>
    <s v="SAC"/>
    <x v="13"/>
    <n v="33"/>
    <s v="82295"/>
    <s v="2000-10-19"/>
    <n v="1267.1600000000001"/>
    <s v="2000-11-21"/>
    <x v="790"/>
    <n v="10"/>
    <x v="0"/>
    <x v="1"/>
  </r>
  <r>
    <s v="473"/>
    <x v="16"/>
    <s v="SAL"/>
    <x v="33"/>
    <n v="84"/>
    <s v="83067"/>
    <s v="2000-10-27"/>
    <n v="188.68"/>
    <s v="2001-01-19"/>
    <x v="791"/>
    <n v="10"/>
    <x v="0"/>
    <x v="1"/>
  </r>
  <r>
    <s v="473"/>
    <x v="16"/>
    <s v="SAC"/>
    <x v="33"/>
    <n v="78"/>
    <s v="83616"/>
    <s v="2000-11-02"/>
    <n v="2276.38"/>
    <s v="2001-01-19"/>
    <x v="792"/>
    <n v="11"/>
    <x v="1"/>
    <x v="1"/>
  </r>
  <r>
    <s v="473"/>
    <x v="16"/>
    <s v="SAC"/>
    <x v="28"/>
    <n v="91"/>
    <s v="83624"/>
    <s v="2000-11-02"/>
    <n v="2276.38"/>
    <s v="2001-02-01"/>
    <x v="793"/>
    <n v="11"/>
    <x v="1"/>
    <x v="1"/>
  </r>
  <r>
    <s v="473"/>
    <x v="16"/>
    <s v="SAC"/>
    <x v="29"/>
    <n v="49"/>
    <s v="87008"/>
    <s v="2000-12-14"/>
    <n v="1269.3599999999999"/>
    <s v="2001-02-01"/>
    <x v="794"/>
    <n v="12"/>
    <x v="0"/>
    <x v="1"/>
  </r>
  <r>
    <s v="473"/>
    <x v="16"/>
    <s v="SAC"/>
    <x v="29"/>
    <n v="43"/>
    <s v="87439"/>
    <s v="2000-12-20"/>
    <n v="2650.07"/>
    <s v="2001-02-01"/>
    <x v="795"/>
    <n v="12"/>
    <x v="1"/>
    <x v="1"/>
  </r>
  <r>
    <s v="473"/>
    <x v="16"/>
    <s v="SAC"/>
    <x v="0"/>
    <n v="9"/>
    <s v="88850"/>
    <s v="2001-01-16"/>
    <n v="3.04"/>
    <s v="2001-01-25"/>
    <x v="0"/>
    <n v="1"/>
    <x v="0"/>
    <x v="0"/>
  </r>
  <r>
    <s v="473"/>
    <x v="16"/>
    <s v="RET"/>
    <x v="0"/>
    <n v="9"/>
    <s v="88853"/>
    <s v="2001-01-16"/>
    <n v="3.04"/>
    <s v="2001-01-25"/>
    <x v="0"/>
    <n v="1"/>
    <x v="0"/>
    <x v="0"/>
  </r>
  <r>
    <s v="473"/>
    <x v="17"/>
    <s v="SAL"/>
    <x v="0"/>
    <n v="13"/>
    <s v="85284"/>
    <s v="2000-04-21"/>
    <n v="327.60000000000002"/>
    <s v="2000-05-04"/>
    <x v="0"/>
    <n v="4"/>
    <x v="0"/>
    <x v="0"/>
  </r>
  <r>
    <s v="473"/>
    <x v="17"/>
    <s v="SAC"/>
    <x v="34"/>
    <n v="127"/>
    <s v="70317"/>
    <s v="1999-11-24"/>
    <n v="566.04"/>
    <s v="2000-03-30"/>
    <x v="796"/>
    <n v="11"/>
    <x v="1"/>
    <x v="1"/>
  </r>
  <r>
    <s v="473"/>
    <x v="17"/>
    <s v="SAL"/>
    <x v="35"/>
    <n v="122"/>
    <s v="70667"/>
    <s v="1999-11-29"/>
    <n v="229.43"/>
    <s v="2000-03-30"/>
    <x v="797"/>
    <n v="11"/>
    <x v="0"/>
    <x v="1"/>
  </r>
  <r>
    <s v="473"/>
    <x v="17"/>
    <s v="SAL"/>
    <x v="35"/>
    <n v="120"/>
    <s v="70957"/>
    <s v="1999-12-01"/>
    <n v="110.71"/>
    <s v="2000-03-30"/>
    <x v="798"/>
    <n v="12"/>
    <x v="0"/>
    <x v="1"/>
  </r>
  <r>
    <s v="473"/>
    <x v="17"/>
    <s v="SAL"/>
    <x v="35"/>
    <n v="108"/>
    <s v="72246"/>
    <s v="1999-12-13"/>
    <n v="66.05"/>
    <s v="2000-03-30"/>
    <x v="799"/>
    <n v="12"/>
    <x v="0"/>
    <x v="1"/>
  </r>
  <r>
    <s v="473"/>
    <x v="17"/>
    <s v="SAL"/>
    <x v="36"/>
    <n v="85"/>
    <s v="73879"/>
    <s v="2000-01-05"/>
    <n v="43.15"/>
    <s v="2000-03-30"/>
    <x v="800"/>
    <n v="1"/>
    <x v="0"/>
    <x v="1"/>
  </r>
  <r>
    <s v="473"/>
    <x v="17"/>
    <s v="SAL"/>
    <x v="36"/>
    <n v="74"/>
    <s v="74974"/>
    <s v="2000-01-16"/>
    <n v="124.66"/>
    <s v="2000-03-30"/>
    <x v="801"/>
    <n v="1"/>
    <x v="0"/>
    <x v="1"/>
  </r>
  <r>
    <s v="473"/>
    <x v="17"/>
    <s v="SAL"/>
    <x v="36"/>
    <n v="73"/>
    <s v="75003"/>
    <s v="2000-01-17"/>
    <n v="49.86"/>
    <s v="2000-03-30"/>
    <x v="802"/>
    <n v="1"/>
    <x v="0"/>
    <x v="1"/>
  </r>
  <r>
    <s v="473"/>
    <x v="17"/>
    <s v="SAL"/>
    <x v="36"/>
    <n v="69"/>
    <s v="75443"/>
    <s v="2000-01-21"/>
    <n v="59.7"/>
    <s v="2000-03-30"/>
    <x v="803"/>
    <n v="1"/>
    <x v="0"/>
    <x v="1"/>
  </r>
  <r>
    <s v="473"/>
    <x v="17"/>
    <s v="SAL"/>
    <x v="36"/>
    <n v="69"/>
    <s v="75445"/>
    <s v="2000-01-21"/>
    <n v="2.09"/>
    <s v="2000-03-30"/>
    <x v="804"/>
    <n v="1"/>
    <x v="0"/>
    <x v="1"/>
  </r>
  <r>
    <s v="473"/>
    <x v="17"/>
    <s v="SAL"/>
    <x v="36"/>
    <n v="69"/>
    <s v="75461"/>
    <s v="2000-01-21"/>
    <n v="209.88"/>
    <s v="2000-03-30"/>
    <x v="805"/>
    <n v="1"/>
    <x v="0"/>
    <x v="1"/>
  </r>
  <r>
    <s v="473"/>
    <x v="17"/>
    <s v="SAL"/>
    <x v="36"/>
    <n v="69"/>
    <s v="75462"/>
    <s v="2000-01-21"/>
    <n v="220.37"/>
    <s v="2000-03-30"/>
    <x v="806"/>
    <n v="1"/>
    <x v="0"/>
    <x v="1"/>
  </r>
  <r>
    <s v="473"/>
    <x v="17"/>
    <s v="SAL"/>
    <x v="36"/>
    <n v="69"/>
    <s v="75463"/>
    <s v="2000-01-21"/>
    <n v="58.1"/>
    <s v="2000-03-30"/>
    <x v="807"/>
    <n v="1"/>
    <x v="0"/>
    <x v="1"/>
  </r>
  <r>
    <s v="473"/>
    <x v="17"/>
    <s v="SAL"/>
    <x v="36"/>
    <n v="65"/>
    <s v="75816"/>
    <s v="2000-01-25"/>
    <n v="475.76"/>
    <s v="2000-03-30"/>
    <x v="808"/>
    <n v="1"/>
    <x v="0"/>
    <x v="1"/>
  </r>
  <r>
    <s v="473"/>
    <x v="17"/>
    <s v="RET"/>
    <x v="37"/>
    <n v="64"/>
    <s v="75902"/>
    <s v="2000-01-26"/>
    <n v="13.22"/>
    <s v="2000-03-30"/>
    <x v="809"/>
    <n v="1"/>
    <x v="0"/>
    <x v="1"/>
  </r>
  <r>
    <s v="473"/>
    <x v="17"/>
    <s v="SAL"/>
    <x v="37"/>
    <n v="64"/>
    <s v="75903"/>
    <s v="2000-01-26"/>
    <n v="39.56"/>
    <s v="2000-03-30"/>
    <x v="810"/>
    <n v="1"/>
    <x v="0"/>
    <x v="1"/>
  </r>
  <r>
    <s v="473"/>
    <x v="17"/>
    <s v="SAL"/>
    <x v="37"/>
    <n v="59"/>
    <s v="76307"/>
    <s v="2000-01-31"/>
    <n v="436.72"/>
    <s v="2000-03-30"/>
    <x v="811"/>
    <n v="1"/>
    <x v="0"/>
    <x v="1"/>
  </r>
  <r>
    <s v="473"/>
    <x v="17"/>
    <s v="SAL"/>
    <x v="37"/>
    <n v="59"/>
    <s v="76308"/>
    <s v="2000-01-31"/>
    <n v="143.38999999999999"/>
    <s v="2000-03-30"/>
    <x v="812"/>
    <n v="1"/>
    <x v="0"/>
    <x v="1"/>
  </r>
  <r>
    <s v="473"/>
    <x v="17"/>
    <s v="SAL"/>
    <x v="37"/>
    <n v="58"/>
    <s v="76431"/>
    <s v="2000-02-01"/>
    <n v="16.41"/>
    <s v="2000-03-30"/>
    <x v="813"/>
    <n v="2"/>
    <x v="0"/>
    <x v="1"/>
  </r>
  <r>
    <s v="473"/>
    <x v="17"/>
    <s v="SAL"/>
    <x v="37"/>
    <n v="58"/>
    <s v="76432"/>
    <s v="2000-02-01"/>
    <n v="50.4"/>
    <s v="2000-03-30"/>
    <x v="814"/>
    <n v="2"/>
    <x v="0"/>
    <x v="1"/>
  </r>
  <r>
    <s v="473"/>
    <x v="17"/>
    <s v="SAL"/>
    <x v="37"/>
    <n v="56"/>
    <s v="76681"/>
    <s v="2000-02-03"/>
    <n v="208.93"/>
    <s v="2000-03-30"/>
    <x v="815"/>
    <n v="2"/>
    <x v="0"/>
    <x v="1"/>
  </r>
  <r>
    <s v="473"/>
    <x v="17"/>
    <s v="SAL"/>
    <x v="37"/>
    <n v="56"/>
    <s v="76682"/>
    <s v="2000-02-03"/>
    <n v="98.89"/>
    <s v="2000-03-30"/>
    <x v="816"/>
    <n v="2"/>
    <x v="0"/>
    <x v="1"/>
  </r>
  <r>
    <s v="473"/>
    <x v="17"/>
    <s v="SAL"/>
    <x v="37"/>
    <n v="56"/>
    <s v="76683"/>
    <s v="2000-02-03"/>
    <n v="20.79"/>
    <s v="2000-03-30"/>
    <x v="817"/>
    <n v="2"/>
    <x v="0"/>
    <x v="1"/>
  </r>
  <r>
    <s v="473"/>
    <x v="17"/>
    <s v="SAL"/>
    <x v="37"/>
    <n v="46"/>
    <s v="77791"/>
    <s v="2000-02-13"/>
    <n v="37.909999999999997"/>
    <s v="2000-03-30"/>
    <x v="818"/>
    <n v="2"/>
    <x v="0"/>
    <x v="1"/>
  </r>
  <r>
    <s v="473"/>
    <x v="17"/>
    <s v="SAC"/>
    <x v="37"/>
    <n v="41"/>
    <s v="78271"/>
    <s v="2000-02-18"/>
    <n v="230.02"/>
    <s v="2000-03-30"/>
    <x v="819"/>
    <n v="2"/>
    <x v="0"/>
    <x v="1"/>
  </r>
  <r>
    <s v="473"/>
    <x v="17"/>
    <s v="SAL"/>
    <x v="35"/>
    <n v="98"/>
    <s v="73152"/>
    <s v="1999-12-23"/>
    <n v="40.28"/>
    <s v="2000-03-30"/>
    <x v="820"/>
    <n v="12"/>
    <x v="0"/>
    <x v="1"/>
  </r>
  <r>
    <s v="473"/>
    <x v="17"/>
    <s v="RET"/>
    <x v="38"/>
    <n v="72"/>
    <s v="83986"/>
    <s v="2000-04-10"/>
    <n v="489.38"/>
    <s v="2000-06-21"/>
    <x v="821"/>
    <n v="4"/>
    <x v="0"/>
    <x v="1"/>
  </r>
  <r>
    <s v="473"/>
    <x v="17"/>
    <s v="SAL"/>
    <x v="38"/>
    <n v="70"/>
    <s v="84250"/>
    <s v="2000-04-12"/>
    <n v="79.97"/>
    <s v="2000-06-21"/>
    <x v="822"/>
    <n v="4"/>
    <x v="0"/>
    <x v="1"/>
  </r>
  <r>
    <s v="473"/>
    <x v="17"/>
    <s v="SAL"/>
    <x v="38"/>
    <n v="61"/>
    <s v="85278"/>
    <s v="2000-04-21"/>
    <n v="129.49"/>
    <s v="2000-06-21"/>
    <x v="823"/>
    <n v="4"/>
    <x v="0"/>
    <x v="1"/>
  </r>
  <r>
    <s v="473"/>
    <x v="17"/>
    <s v="SAL"/>
    <x v="38"/>
    <n v="57"/>
    <s v="85538"/>
    <s v="2000-04-25"/>
    <n v="220.23"/>
    <s v="2000-06-21"/>
    <x v="824"/>
    <n v="4"/>
    <x v="0"/>
    <x v="1"/>
  </r>
  <r>
    <s v="473"/>
    <x v="17"/>
    <s v="SAL"/>
    <x v="38"/>
    <n v="75"/>
    <s v="83769"/>
    <s v="2000-04-07"/>
    <n v="94.34"/>
    <s v="2000-06-21"/>
    <x v="825"/>
    <n v="4"/>
    <x v="0"/>
    <x v="1"/>
  </r>
  <r>
    <s v="473"/>
    <x v="17"/>
    <s v="RET"/>
    <x v="38"/>
    <n v="77"/>
    <s v="83459"/>
    <s v="2000-04-05"/>
    <n v="113.53"/>
    <s v="2000-06-21"/>
    <x v="826"/>
    <n v="4"/>
    <x v="0"/>
    <x v="1"/>
  </r>
  <r>
    <s v="473"/>
    <x v="17"/>
    <s v="SAC"/>
    <x v="38"/>
    <n v="77"/>
    <s v="83489"/>
    <s v="2000-04-05"/>
    <n v="1217.49"/>
    <s v="2000-06-21"/>
    <x v="827"/>
    <n v="4"/>
    <x v="1"/>
    <x v="1"/>
  </r>
  <r>
    <s v="473"/>
    <x v="17"/>
    <s v="SAL"/>
    <x v="38"/>
    <n v="78"/>
    <s v="83351"/>
    <s v="2000-04-04"/>
    <n v="1001.7"/>
    <s v="2000-06-21"/>
    <x v="828"/>
    <n v="4"/>
    <x v="1"/>
    <x v="1"/>
  </r>
  <r>
    <s v="473"/>
    <x v="17"/>
    <s v="SAL"/>
    <x v="38"/>
    <n v="79"/>
    <s v="83255"/>
    <s v="2000-04-03"/>
    <n v="189.85"/>
    <s v="2000-06-21"/>
    <x v="829"/>
    <n v="4"/>
    <x v="0"/>
    <x v="1"/>
  </r>
  <r>
    <s v="473"/>
    <x v="17"/>
    <s v="RET"/>
    <x v="38"/>
    <n v="79"/>
    <s v="83256"/>
    <s v="2000-04-03"/>
    <n v="18.53"/>
    <s v="2000-06-21"/>
    <x v="830"/>
    <n v="4"/>
    <x v="0"/>
    <x v="1"/>
  </r>
  <r>
    <s v="473"/>
    <x v="17"/>
    <s v="RET"/>
    <x v="13"/>
    <n v="56"/>
    <s v="85686"/>
    <s v="2000-04-26"/>
    <n v="16.88"/>
    <s v="2000-06-21"/>
    <x v="831"/>
    <n v="4"/>
    <x v="0"/>
    <x v="1"/>
  </r>
  <r>
    <s v="473"/>
    <x v="17"/>
    <s v="RET"/>
    <x v="13"/>
    <n v="56"/>
    <s v="85687"/>
    <s v="2000-04-26"/>
    <n v="75.97"/>
    <s v="2000-06-21"/>
    <x v="832"/>
    <n v="4"/>
    <x v="0"/>
    <x v="1"/>
  </r>
  <r>
    <s v="473"/>
    <x v="17"/>
    <s v="SAC"/>
    <x v="13"/>
    <n v="56"/>
    <s v="85772"/>
    <s v="2000-04-26"/>
    <n v="384.25"/>
    <s v="2000-06-21"/>
    <x v="833"/>
    <n v="4"/>
    <x v="0"/>
    <x v="1"/>
  </r>
  <r>
    <s v="473"/>
    <x v="17"/>
    <s v="SAC"/>
    <x v="13"/>
    <n v="56"/>
    <s v="85773"/>
    <s v="2000-04-26"/>
    <n v="154.76"/>
    <s v="2000-06-21"/>
    <x v="834"/>
    <n v="4"/>
    <x v="0"/>
    <x v="1"/>
  </r>
  <r>
    <s v="473"/>
    <x v="17"/>
    <s v="SAC"/>
    <x v="13"/>
    <n v="55"/>
    <s v="85844"/>
    <s v="2000-04-27"/>
    <n v="189.85"/>
    <s v="2000-06-21"/>
    <x v="835"/>
    <n v="4"/>
    <x v="0"/>
    <x v="1"/>
  </r>
  <r>
    <s v="473"/>
    <x v="17"/>
    <s v="SAL"/>
    <x v="13"/>
    <n v="54"/>
    <s v="85985"/>
    <s v="2000-04-28"/>
    <n v="170.42"/>
    <s v="2000-06-21"/>
    <x v="836"/>
    <n v="4"/>
    <x v="0"/>
    <x v="1"/>
  </r>
  <r>
    <s v="473"/>
    <x v="17"/>
    <s v="SAL"/>
    <x v="13"/>
    <n v="54"/>
    <s v="86004"/>
    <s v="2000-04-28"/>
    <n v="65.72"/>
    <s v="2000-06-21"/>
    <x v="837"/>
    <n v="4"/>
    <x v="0"/>
    <x v="1"/>
  </r>
  <r>
    <s v="473"/>
    <x v="17"/>
    <s v="SAL"/>
    <x v="39"/>
    <n v="114"/>
    <s v="79672"/>
    <s v="2000-03-01"/>
    <n v="67.84"/>
    <s v="2000-06-23"/>
    <x v="838"/>
    <n v="3"/>
    <x v="0"/>
    <x v="1"/>
  </r>
  <r>
    <s v="473"/>
    <x v="17"/>
    <s v="SAL"/>
    <x v="39"/>
    <n v="108"/>
    <s v="80309"/>
    <s v="2000-03-07"/>
    <n v="704.26"/>
    <s v="2000-06-23"/>
    <x v="839"/>
    <n v="3"/>
    <x v="1"/>
    <x v="1"/>
  </r>
  <r>
    <s v="473"/>
    <x v="17"/>
    <s v="SAL"/>
    <x v="39"/>
    <n v="108"/>
    <s v="80311"/>
    <s v="2000-03-07"/>
    <n v="19.079999999999998"/>
    <s v="2000-06-23"/>
    <x v="840"/>
    <n v="3"/>
    <x v="0"/>
    <x v="1"/>
  </r>
  <r>
    <s v="473"/>
    <x v="17"/>
    <s v="SAL"/>
    <x v="39"/>
    <n v="101"/>
    <s v="81092"/>
    <s v="2000-03-14"/>
    <n v="605.83000000000004"/>
    <s v="2000-06-23"/>
    <x v="841"/>
    <n v="3"/>
    <x v="1"/>
    <x v="1"/>
  </r>
  <r>
    <s v="473"/>
    <x v="17"/>
    <s v="SAC"/>
    <x v="39"/>
    <n v="98"/>
    <s v="81496"/>
    <s v="2000-03-17"/>
    <n v="883.27"/>
    <s v="2000-06-23"/>
    <x v="842"/>
    <n v="3"/>
    <x v="1"/>
    <x v="1"/>
  </r>
  <r>
    <s v="473"/>
    <x v="17"/>
    <s v="SAC"/>
    <x v="39"/>
    <n v="95"/>
    <s v="81690"/>
    <s v="2000-03-20"/>
    <n v="64.540000000000006"/>
    <s v="2000-06-23"/>
    <x v="843"/>
    <n v="3"/>
    <x v="0"/>
    <x v="1"/>
  </r>
  <r>
    <s v="473"/>
    <x v="17"/>
    <s v="SAC"/>
    <x v="39"/>
    <n v="94"/>
    <s v="81854"/>
    <s v="2000-03-21"/>
    <n v="776.56"/>
    <s v="2000-06-23"/>
    <x v="844"/>
    <n v="3"/>
    <x v="1"/>
    <x v="1"/>
  </r>
  <r>
    <s v="473"/>
    <x v="17"/>
    <s v="SAC"/>
    <x v="39"/>
    <n v="94"/>
    <s v="81900"/>
    <s v="2000-03-21"/>
    <n v="427"/>
    <s v="2000-06-23"/>
    <x v="845"/>
    <n v="3"/>
    <x v="0"/>
    <x v="1"/>
  </r>
  <r>
    <s v="473"/>
    <x v="17"/>
    <s v="SAL"/>
    <x v="39"/>
    <n v="93"/>
    <s v="81956"/>
    <s v="2000-03-22"/>
    <n v="68.69"/>
    <s v="2000-06-23"/>
    <x v="846"/>
    <n v="3"/>
    <x v="0"/>
    <x v="1"/>
  </r>
  <r>
    <s v="473"/>
    <x v="17"/>
    <s v="SAL"/>
    <x v="39"/>
    <n v="93"/>
    <s v="82030"/>
    <s v="2000-03-22"/>
    <n v="163.24"/>
    <s v="2000-06-23"/>
    <x v="847"/>
    <n v="3"/>
    <x v="0"/>
    <x v="1"/>
  </r>
  <r>
    <s v="473"/>
    <x v="17"/>
    <s v="SAL"/>
    <x v="39"/>
    <n v="92"/>
    <s v="82113"/>
    <s v="2000-03-23"/>
    <n v="339.5"/>
    <s v="2000-06-23"/>
    <x v="848"/>
    <n v="3"/>
    <x v="0"/>
    <x v="1"/>
  </r>
  <r>
    <s v="473"/>
    <x v="17"/>
    <s v="SAL"/>
    <x v="39"/>
    <n v="91"/>
    <s v="82235"/>
    <s v="2000-03-24"/>
    <n v="541.13"/>
    <s v="2000-06-23"/>
    <x v="849"/>
    <n v="3"/>
    <x v="1"/>
    <x v="1"/>
  </r>
  <r>
    <s v="473"/>
    <x v="17"/>
    <s v="RET"/>
    <x v="39"/>
    <n v="91"/>
    <s v="82236"/>
    <s v="2000-03-24"/>
    <n v="341.4"/>
    <s v="2000-06-23"/>
    <x v="850"/>
    <n v="3"/>
    <x v="0"/>
    <x v="1"/>
  </r>
  <r>
    <s v="473"/>
    <x v="17"/>
    <s v="SAL"/>
    <x v="39"/>
    <n v="91"/>
    <s v="82237"/>
    <s v="2000-03-24"/>
    <n v="189.85"/>
    <s v="2000-06-23"/>
    <x v="851"/>
    <n v="3"/>
    <x v="0"/>
    <x v="1"/>
  </r>
  <r>
    <s v="473"/>
    <x v="17"/>
    <s v="SAL"/>
    <x v="39"/>
    <n v="91"/>
    <s v="82258"/>
    <s v="2000-03-24"/>
    <n v="487.03"/>
    <s v="2000-06-23"/>
    <x v="852"/>
    <n v="3"/>
    <x v="0"/>
    <x v="1"/>
  </r>
  <r>
    <s v="473"/>
    <x v="17"/>
    <s v="RET"/>
    <x v="39"/>
    <n v="91"/>
    <s v="82268"/>
    <s v="2000-03-24"/>
    <n v="541.13"/>
    <s v="2000-06-23"/>
    <x v="849"/>
    <n v="3"/>
    <x v="1"/>
    <x v="1"/>
  </r>
  <r>
    <s v="473"/>
    <x v="17"/>
    <s v="SAL"/>
    <x v="40"/>
    <n v="87"/>
    <s v="82588"/>
    <s v="2000-03-28"/>
    <n v="155.32"/>
    <s v="2000-06-23"/>
    <x v="853"/>
    <n v="3"/>
    <x v="0"/>
    <x v="1"/>
  </r>
  <r>
    <s v="473"/>
    <x v="17"/>
    <s v="SAL"/>
    <x v="40"/>
    <n v="87"/>
    <s v="82679"/>
    <s v="2000-03-28"/>
    <n v="51.21"/>
    <s v="2000-06-23"/>
    <x v="854"/>
    <n v="3"/>
    <x v="0"/>
    <x v="1"/>
  </r>
  <r>
    <s v="473"/>
    <x v="17"/>
    <s v="SAL"/>
    <x v="40"/>
    <n v="86"/>
    <s v="82739"/>
    <s v="2000-03-29"/>
    <n v="240.49"/>
    <s v="2000-06-23"/>
    <x v="855"/>
    <n v="3"/>
    <x v="0"/>
    <x v="1"/>
  </r>
  <r>
    <s v="473"/>
    <x v="17"/>
    <s v="SAL"/>
    <x v="40"/>
    <n v="86"/>
    <s v="82740"/>
    <s v="2000-03-29"/>
    <n v="17.170000000000002"/>
    <s v="2000-06-23"/>
    <x v="856"/>
    <n v="3"/>
    <x v="0"/>
    <x v="1"/>
  </r>
  <r>
    <s v="473"/>
    <x v="17"/>
    <s v="RET"/>
    <x v="40"/>
    <n v="86"/>
    <s v="82742"/>
    <s v="2000-03-29"/>
    <n v="22.86"/>
    <s v="2000-06-23"/>
    <x v="857"/>
    <n v="3"/>
    <x v="0"/>
    <x v="1"/>
  </r>
  <r>
    <s v="473"/>
    <x v="17"/>
    <s v="RET"/>
    <x v="39"/>
    <n v="92"/>
    <s v="82145"/>
    <s v="2000-03-23"/>
    <n v="51.94"/>
    <s v="2000-06-23"/>
    <x v="858"/>
    <n v="3"/>
    <x v="0"/>
    <x v="1"/>
  </r>
  <r>
    <s v="473"/>
    <x v="17"/>
    <s v="SAL"/>
    <x v="29"/>
    <n v="62"/>
    <s v="86239"/>
    <s v="2000-05-01"/>
    <n v="316.73"/>
    <s v="2000-07-02"/>
    <x v="859"/>
    <n v="5"/>
    <x v="0"/>
    <x v="1"/>
  </r>
  <r>
    <s v="473"/>
    <x v="17"/>
    <s v="SAL"/>
    <x v="29"/>
    <n v="59"/>
    <s v="86709"/>
    <s v="2000-05-04"/>
    <n v="79.89"/>
    <s v="2000-07-02"/>
    <x v="860"/>
    <n v="5"/>
    <x v="0"/>
    <x v="1"/>
  </r>
  <r>
    <s v="473"/>
    <x v="17"/>
    <s v="SAC"/>
    <x v="29"/>
    <n v="55"/>
    <s v="87029"/>
    <s v="2000-05-08"/>
    <n v="70.489999999999995"/>
    <s v="2000-07-02"/>
    <x v="861"/>
    <n v="5"/>
    <x v="0"/>
    <x v="1"/>
  </r>
  <r>
    <s v="473"/>
    <x v="17"/>
    <s v="SAL"/>
    <x v="29"/>
    <n v="55"/>
    <s v="87032"/>
    <s v="2000-05-08"/>
    <n v="10.6"/>
    <s v="2000-07-02"/>
    <x v="862"/>
    <n v="5"/>
    <x v="0"/>
    <x v="1"/>
  </r>
  <r>
    <s v="473"/>
    <x v="17"/>
    <s v="SAL"/>
    <x v="29"/>
    <n v="41"/>
    <s v="88637"/>
    <s v="2000-05-22"/>
    <n v="967.36"/>
    <s v="2000-07-02"/>
    <x v="863"/>
    <n v="5"/>
    <x v="0"/>
    <x v="1"/>
  </r>
  <r>
    <s v="473"/>
    <x v="17"/>
    <s v="SAC"/>
    <x v="24"/>
    <n v="53"/>
    <s v="89099"/>
    <s v="2000-05-26"/>
    <n v="719.29"/>
    <s v="2000-07-18"/>
    <x v="864"/>
    <n v="5"/>
    <x v="0"/>
    <x v="0"/>
  </r>
  <r>
    <s v="473"/>
    <x v="17"/>
    <s v="RET"/>
    <x v="24"/>
    <n v="46"/>
    <s v="89901"/>
    <s v="2000-06-02"/>
    <n v="161.04"/>
    <s v="2000-07-18"/>
    <x v="865"/>
    <n v="6"/>
    <x v="0"/>
    <x v="0"/>
  </r>
  <r>
    <s v="473"/>
    <x v="17"/>
    <s v="RET"/>
    <x v="24"/>
    <n v="43"/>
    <s v="90180"/>
    <s v="2000-06-05"/>
    <n v="91.24"/>
    <s v="2000-07-18"/>
    <x v="866"/>
    <n v="6"/>
    <x v="0"/>
    <x v="0"/>
  </r>
  <r>
    <s v="473"/>
    <x v="17"/>
    <s v="SAL"/>
    <x v="24"/>
    <n v="43"/>
    <s v="90185"/>
    <s v="2000-06-05"/>
    <n v="326.48"/>
    <s v="2000-07-18"/>
    <x v="867"/>
    <n v="6"/>
    <x v="0"/>
    <x v="0"/>
  </r>
  <r>
    <s v="473"/>
    <x v="17"/>
    <s v="SAL"/>
    <x v="24"/>
    <n v="42"/>
    <s v="90317"/>
    <s v="2000-06-06"/>
    <n v="690.46"/>
    <s v="2000-07-18"/>
    <x v="868"/>
    <n v="6"/>
    <x v="0"/>
    <x v="0"/>
  </r>
  <r>
    <s v="473"/>
    <x v="17"/>
    <s v="RET"/>
    <x v="24"/>
    <n v="42"/>
    <s v="90324"/>
    <s v="2000-06-06"/>
    <n v="690.46"/>
    <s v="2000-07-18"/>
    <x v="868"/>
    <n v="6"/>
    <x v="0"/>
    <x v="0"/>
  </r>
  <r>
    <s v="473"/>
    <x v="17"/>
    <s v="SAL"/>
    <x v="24"/>
    <n v="42"/>
    <s v="90325"/>
    <s v="2000-06-06"/>
    <n v="621.41"/>
    <s v="2000-07-18"/>
    <x v="869"/>
    <n v="6"/>
    <x v="0"/>
    <x v="0"/>
  </r>
  <r>
    <s v="473"/>
    <x v="17"/>
    <s v="SAL"/>
    <x v="24"/>
    <n v="41"/>
    <s v="90501"/>
    <s v="2000-06-07"/>
    <n v="391.06"/>
    <s v="2000-07-18"/>
    <x v="870"/>
    <n v="6"/>
    <x v="0"/>
    <x v="0"/>
  </r>
  <r>
    <s v="473"/>
    <x v="17"/>
    <s v="SAL"/>
    <x v="24"/>
    <n v="38"/>
    <s v="90825"/>
    <s v="2000-06-10"/>
    <n v="155.82"/>
    <s v="2000-07-18"/>
    <x v="871"/>
    <n v="6"/>
    <x v="0"/>
    <x v="0"/>
  </r>
  <r>
    <s v="473"/>
    <x v="17"/>
    <s v="RET"/>
    <x v="24"/>
    <n v="25"/>
    <s v="92299"/>
    <s v="2000-06-23"/>
    <n v="102.23"/>
    <s v="2000-07-18"/>
    <x v="872"/>
    <n v="6"/>
    <x v="0"/>
    <x v="0"/>
  </r>
  <r>
    <s v="473"/>
    <x v="17"/>
    <s v="RET"/>
    <x v="41"/>
    <n v="86"/>
    <s v="92568"/>
    <s v="2000-06-26"/>
    <n v="42.32"/>
    <s v="2000-09-20"/>
    <x v="873"/>
    <n v="6"/>
    <x v="0"/>
    <x v="1"/>
  </r>
  <r>
    <s v="473"/>
    <x v="17"/>
    <s v="SAC"/>
    <x v="41"/>
    <n v="64"/>
    <s v="95104"/>
    <s v="2000-07-18"/>
    <n v="38.130000000000003"/>
    <s v="2000-09-20"/>
    <x v="874"/>
    <n v="7"/>
    <x v="0"/>
    <x v="1"/>
  </r>
  <r>
    <s v="473"/>
    <x v="17"/>
    <s v="SAC"/>
    <x v="41"/>
    <n v="64"/>
    <s v="95105"/>
    <s v="2000-07-18"/>
    <n v="756.36"/>
    <s v="2000-09-20"/>
    <x v="875"/>
    <n v="7"/>
    <x v="0"/>
    <x v="1"/>
  </r>
  <r>
    <s v="473"/>
    <x v="17"/>
    <s v="SAC"/>
    <x v="41"/>
    <n v="64"/>
    <s v="95106"/>
    <s v="2000-07-18"/>
    <n v="420.82"/>
    <s v="2000-09-20"/>
    <x v="876"/>
    <n v="7"/>
    <x v="0"/>
    <x v="1"/>
  </r>
  <r>
    <s v="473"/>
    <x v="17"/>
    <s v="SAL"/>
    <x v="41"/>
    <n v="57"/>
    <s v="95914"/>
    <s v="2000-07-25"/>
    <n v="11.32"/>
    <s v="2000-09-20"/>
    <x v="877"/>
    <n v="7"/>
    <x v="0"/>
    <x v="1"/>
  </r>
  <r>
    <s v="473"/>
    <x v="17"/>
    <s v="SAL"/>
    <x v="41"/>
    <n v="57"/>
    <s v="95919"/>
    <s v="2000-07-25"/>
    <n v="34.17"/>
    <s v="2000-09-20"/>
    <x v="878"/>
    <n v="7"/>
    <x v="0"/>
    <x v="1"/>
  </r>
  <r>
    <s v="473"/>
    <x v="17"/>
    <s v="SAL"/>
    <x v="7"/>
    <n v="56"/>
    <s v="96074"/>
    <s v="2000-07-26"/>
    <n v="84.67"/>
    <s v="2000-09-20"/>
    <x v="879"/>
    <n v="7"/>
    <x v="0"/>
    <x v="0"/>
  </r>
  <r>
    <s v="473"/>
    <x v="17"/>
    <s v="SAL"/>
    <x v="7"/>
    <n v="50"/>
    <s v="96706"/>
    <s v="2000-08-01"/>
    <n v="226.09"/>
    <s v="2000-09-20"/>
    <x v="880"/>
    <n v="8"/>
    <x v="0"/>
    <x v="0"/>
  </r>
  <r>
    <s v="473"/>
    <x v="17"/>
    <s v="SAL"/>
    <x v="7"/>
    <n v="50"/>
    <s v="96707"/>
    <s v="2000-08-01"/>
    <n v="151.69"/>
    <s v="2000-09-20"/>
    <x v="881"/>
    <n v="8"/>
    <x v="0"/>
    <x v="0"/>
  </r>
  <r>
    <s v="473"/>
    <x v="17"/>
    <s v="SAC"/>
    <x v="7"/>
    <n v="48"/>
    <s v="97005"/>
    <s v="2000-08-03"/>
    <n v="865.9"/>
    <s v="2000-09-20"/>
    <x v="882"/>
    <n v="8"/>
    <x v="0"/>
    <x v="0"/>
  </r>
  <r>
    <s v="473"/>
    <x v="17"/>
    <s v="SAC"/>
    <x v="7"/>
    <n v="47"/>
    <s v="97174"/>
    <s v="2000-08-04"/>
    <n v="112.97"/>
    <s v="2000-09-20"/>
    <x v="883"/>
    <n v="8"/>
    <x v="0"/>
    <x v="0"/>
  </r>
  <r>
    <s v="473"/>
    <x v="17"/>
    <s v="SAC"/>
    <x v="42"/>
    <n v="69"/>
    <s v="97171"/>
    <s v="2000-08-04"/>
    <n v="1731.51"/>
    <s v="2000-10-12"/>
    <x v="884"/>
    <n v="8"/>
    <x v="1"/>
    <x v="1"/>
  </r>
  <r>
    <s v="473"/>
    <x v="17"/>
    <s v="SAC"/>
    <x v="42"/>
    <n v="63"/>
    <s v="97772"/>
    <s v="2000-08-10"/>
    <n v="431.85"/>
    <s v="2000-10-12"/>
    <x v="885"/>
    <n v="8"/>
    <x v="0"/>
    <x v="1"/>
  </r>
  <r>
    <s v="473"/>
    <x v="17"/>
    <s v="RET"/>
    <x v="42"/>
    <n v="63"/>
    <s v="97793"/>
    <s v="2000-08-10"/>
    <n v="168.54"/>
    <s v="2000-10-12"/>
    <x v="886"/>
    <n v="8"/>
    <x v="0"/>
    <x v="1"/>
  </r>
  <r>
    <s v="473"/>
    <x v="17"/>
    <s v="SAL"/>
    <x v="42"/>
    <n v="62"/>
    <s v="97814"/>
    <s v="2000-08-11"/>
    <n v="186.98"/>
    <s v="2000-10-12"/>
    <x v="887"/>
    <n v="8"/>
    <x v="0"/>
    <x v="1"/>
  </r>
  <r>
    <s v="473"/>
    <x v="17"/>
    <s v="SAL"/>
    <x v="42"/>
    <n v="61"/>
    <s v="97926"/>
    <s v="2000-08-12"/>
    <n v="42.28"/>
    <s v="2000-10-12"/>
    <x v="888"/>
    <n v="8"/>
    <x v="0"/>
    <x v="1"/>
  </r>
  <r>
    <s v="473"/>
    <x v="17"/>
    <s v="SAL"/>
    <x v="42"/>
    <n v="61"/>
    <s v="97941"/>
    <s v="2000-08-12"/>
    <n v="86.6"/>
    <s v="2000-10-12"/>
    <x v="889"/>
    <n v="8"/>
    <x v="0"/>
    <x v="1"/>
  </r>
  <r>
    <s v="473"/>
    <x v="17"/>
    <s v="RET"/>
    <x v="42"/>
    <n v="59"/>
    <s v="98050"/>
    <s v="2000-08-14"/>
    <n v="21.77"/>
    <s v="2000-10-12"/>
    <x v="890"/>
    <n v="8"/>
    <x v="0"/>
    <x v="1"/>
  </r>
  <r>
    <s v="473"/>
    <x v="17"/>
    <s v="SAL"/>
    <x v="42"/>
    <n v="58"/>
    <s v="98151"/>
    <s v="2000-08-15"/>
    <n v="50.67"/>
    <s v="2000-10-12"/>
    <x v="891"/>
    <n v="8"/>
    <x v="0"/>
    <x v="1"/>
  </r>
  <r>
    <s v="473"/>
    <x v="17"/>
    <s v="SAC"/>
    <x v="32"/>
    <n v="66"/>
    <s v="70165"/>
    <s v="2000-09-01"/>
    <n v="1652.57"/>
    <s v="2000-11-06"/>
    <x v="892"/>
    <n v="9"/>
    <x v="1"/>
    <x v="1"/>
  </r>
  <r>
    <s v="473"/>
    <x v="17"/>
    <s v="SAC"/>
    <x v="32"/>
    <n v="62"/>
    <s v="70478"/>
    <s v="2000-09-05"/>
    <n v="28.62"/>
    <s v="2000-11-06"/>
    <x v="893"/>
    <n v="9"/>
    <x v="0"/>
    <x v="1"/>
  </r>
  <r>
    <s v="473"/>
    <x v="17"/>
    <s v="SAC"/>
    <x v="32"/>
    <n v="62"/>
    <s v="70493"/>
    <s v="2000-09-05"/>
    <n v="228.01"/>
    <s v="2000-11-06"/>
    <x v="894"/>
    <n v="9"/>
    <x v="0"/>
    <x v="1"/>
  </r>
  <r>
    <s v="473"/>
    <x v="17"/>
    <s v="RET"/>
    <x v="32"/>
    <n v="60"/>
    <s v="70772"/>
    <s v="2000-09-07"/>
    <n v="18.16"/>
    <s v="2000-11-06"/>
    <x v="895"/>
    <n v="9"/>
    <x v="0"/>
    <x v="1"/>
  </r>
  <r>
    <s v="473"/>
    <x v="17"/>
    <s v="SAL"/>
    <x v="32"/>
    <n v="56"/>
    <s v="71204"/>
    <s v="2000-09-11"/>
    <n v="33.32"/>
    <s v="2000-11-06"/>
    <x v="896"/>
    <n v="9"/>
    <x v="0"/>
    <x v="1"/>
  </r>
  <r>
    <s v="473"/>
    <x v="17"/>
    <s v="SAL"/>
    <x v="32"/>
    <n v="55"/>
    <s v="71336"/>
    <s v="2000-09-12"/>
    <n v="309.10000000000002"/>
    <s v="2000-11-06"/>
    <x v="897"/>
    <n v="9"/>
    <x v="0"/>
    <x v="1"/>
  </r>
  <r>
    <s v="473"/>
    <x v="17"/>
    <s v="SAC"/>
    <x v="32"/>
    <n v="54"/>
    <s v="71437"/>
    <s v="2000-09-13"/>
    <n v="189.85"/>
    <s v="2000-11-06"/>
    <x v="898"/>
    <n v="9"/>
    <x v="0"/>
    <x v="1"/>
  </r>
  <r>
    <s v="473"/>
    <x v="17"/>
    <s v="RET"/>
    <x v="32"/>
    <n v="54"/>
    <s v="71461"/>
    <s v="2000-09-13"/>
    <n v="188.89"/>
    <s v="2000-11-06"/>
    <x v="899"/>
    <n v="9"/>
    <x v="0"/>
    <x v="1"/>
  </r>
  <r>
    <s v="473"/>
    <x v="17"/>
    <s v="SAL"/>
    <x v="32"/>
    <n v="54"/>
    <s v="71463"/>
    <s v="2000-09-13"/>
    <n v="345.27"/>
    <s v="2000-11-06"/>
    <x v="900"/>
    <n v="9"/>
    <x v="0"/>
    <x v="1"/>
  </r>
  <r>
    <s v="473"/>
    <x v="17"/>
    <s v="RET"/>
    <x v="32"/>
    <n v="54"/>
    <s v="71496"/>
    <s v="2000-09-13"/>
    <n v="111.18"/>
    <s v="2000-11-06"/>
    <x v="901"/>
    <n v="9"/>
    <x v="0"/>
    <x v="1"/>
  </r>
  <r>
    <s v="473"/>
    <x v="17"/>
    <s v="SAL"/>
    <x v="32"/>
    <n v="42"/>
    <s v="72834"/>
    <s v="2000-09-25"/>
    <n v="133.09"/>
    <s v="2000-11-06"/>
    <x v="902"/>
    <n v="9"/>
    <x v="0"/>
    <x v="1"/>
  </r>
  <r>
    <s v="473"/>
    <x v="17"/>
    <s v="SAL"/>
    <x v="32"/>
    <n v="42"/>
    <s v="72835"/>
    <s v="2000-09-25"/>
    <n v="515.16"/>
    <s v="2000-11-06"/>
    <x v="903"/>
    <n v="9"/>
    <x v="0"/>
    <x v="1"/>
  </r>
  <r>
    <s v="473"/>
    <x v="17"/>
    <s v="SAC"/>
    <x v="32"/>
    <n v="42"/>
    <s v="72862"/>
    <s v="2000-09-25"/>
    <n v="170.77"/>
    <s v="2000-11-06"/>
    <x v="904"/>
    <n v="9"/>
    <x v="0"/>
    <x v="1"/>
  </r>
  <r>
    <s v="473"/>
    <x v="17"/>
    <s v="SAL"/>
    <x v="13"/>
    <n v="49"/>
    <s v="73797"/>
    <s v="2000-10-03"/>
    <n v="153.47"/>
    <s v="2000-11-21"/>
    <x v="905"/>
    <n v="10"/>
    <x v="0"/>
    <x v="1"/>
  </r>
  <r>
    <s v="473"/>
    <x v="17"/>
    <s v="SAL"/>
    <x v="13"/>
    <n v="42"/>
    <s v="74533"/>
    <s v="2000-10-10"/>
    <n v="97.59"/>
    <s v="2000-11-21"/>
    <x v="906"/>
    <n v="10"/>
    <x v="0"/>
    <x v="1"/>
  </r>
  <r>
    <s v="473"/>
    <x v="17"/>
    <s v="SAL"/>
    <x v="33"/>
    <n v="84"/>
    <s v="76600"/>
    <s v="2000-10-27"/>
    <n v="326.48"/>
    <s v="2001-01-19"/>
    <x v="907"/>
    <n v="10"/>
    <x v="0"/>
    <x v="1"/>
  </r>
  <r>
    <s v="473"/>
    <x v="17"/>
    <s v="SAL"/>
    <x v="33"/>
    <n v="84"/>
    <s v="76602"/>
    <s v="2000-10-27"/>
    <n v="188.68"/>
    <s v="2001-01-19"/>
    <x v="791"/>
    <n v="10"/>
    <x v="0"/>
    <x v="1"/>
  </r>
  <r>
    <s v="473"/>
    <x v="17"/>
    <s v="SAL"/>
    <x v="33"/>
    <n v="82"/>
    <s v="76803"/>
    <s v="2000-10-29"/>
    <n v="58.97"/>
    <s v="2001-01-19"/>
    <x v="908"/>
    <n v="10"/>
    <x v="0"/>
    <x v="1"/>
  </r>
  <r>
    <s v="473"/>
    <x v="17"/>
    <s v="RET"/>
    <x v="28"/>
    <n v="73"/>
    <s v="79448"/>
    <s v="2000-11-20"/>
    <n v="106.7"/>
    <s v="2001-02-01"/>
    <x v="909"/>
    <n v="11"/>
    <x v="0"/>
    <x v="1"/>
  </r>
  <r>
    <s v="473"/>
    <x v="17"/>
    <s v="SAL"/>
    <x v="28"/>
    <n v="73"/>
    <s v="79451"/>
    <s v="2000-11-20"/>
    <n v="191.61"/>
    <s v="2001-02-01"/>
    <x v="910"/>
    <n v="11"/>
    <x v="0"/>
    <x v="1"/>
  </r>
  <r>
    <s v="473"/>
    <x v="17"/>
    <s v="SAL"/>
    <x v="28"/>
    <n v="73"/>
    <s v="79422"/>
    <s v="2000-11-20"/>
    <n v="699.87"/>
    <s v="2001-02-01"/>
    <x v="911"/>
    <n v="11"/>
    <x v="1"/>
    <x v="1"/>
  </r>
  <r>
    <s v="473"/>
    <x v="17"/>
    <s v="SAL"/>
    <x v="28"/>
    <n v="80"/>
    <s v="78602"/>
    <s v="2000-11-13"/>
    <n v="22.64"/>
    <s v="2001-02-01"/>
    <x v="912"/>
    <n v="11"/>
    <x v="0"/>
    <x v="1"/>
  </r>
  <r>
    <s v="473"/>
    <x v="17"/>
    <s v="SAL"/>
    <x v="28"/>
    <n v="84"/>
    <s v="78152"/>
    <s v="2000-11-09"/>
    <n v="205.62"/>
    <s v="2001-02-01"/>
    <x v="913"/>
    <n v="11"/>
    <x v="0"/>
    <x v="1"/>
  </r>
  <r>
    <s v="473"/>
    <x v="17"/>
    <s v="SAL"/>
    <x v="28"/>
    <n v="86"/>
    <s v="77897"/>
    <s v="2000-11-07"/>
    <n v="451.83"/>
    <s v="2001-02-01"/>
    <x v="914"/>
    <n v="11"/>
    <x v="0"/>
    <x v="1"/>
  </r>
  <r>
    <s v="473"/>
    <x v="17"/>
    <s v="RET"/>
    <x v="28"/>
    <n v="84"/>
    <s v="78149"/>
    <s v="2000-11-09"/>
    <n v="980.26"/>
    <s v="2001-02-01"/>
    <x v="915"/>
    <n v="11"/>
    <x v="1"/>
    <x v="1"/>
  </r>
  <r>
    <s v="473"/>
    <x v="17"/>
    <s v="SAL"/>
    <x v="28"/>
    <n v="85"/>
    <s v="78124"/>
    <s v="2000-11-08"/>
    <n v="30.69"/>
    <s v="2001-02-01"/>
    <x v="916"/>
    <n v="11"/>
    <x v="0"/>
    <x v="1"/>
  </r>
  <r>
    <s v="473"/>
    <x v="17"/>
    <s v="SAL"/>
    <x v="28"/>
    <n v="73"/>
    <s v="79427"/>
    <s v="2000-11-20"/>
    <n v="146.91999999999999"/>
    <s v="2001-02-01"/>
    <x v="917"/>
    <n v="11"/>
    <x v="0"/>
    <x v="1"/>
  </r>
  <r>
    <s v="473"/>
    <x v="17"/>
    <s v="SAC"/>
    <x v="28"/>
    <n v="76"/>
    <s v="79197"/>
    <s v="2000-11-17"/>
    <n v="170.42"/>
    <s v="2001-02-01"/>
    <x v="918"/>
    <n v="11"/>
    <x v="0"/>
    <x v="1"/>
  </r>
  <r>
    <s v="473"/>
    <x v="17"/>
    <s v="RET"/>
    <x v="28"/>
    <n v="73"/>
    <s v="79423"/>
    <s v="2000-11-20"/>
    <n v="170.42"/>
    <s v="2001-02-01"/>
    <x v="918"/>
    <n v="11"/>
    <x v="0"/>
    <x v="1"/>
  </r>
  <r>
    <s v="473"/>
    <x v="17"/>
    <s v="SAL"/>
    <x v="28"/>
    <n v="73"/>
    <s v="79421"/>
    <s v="2000-11-20"/>
    <n v="550.79999999999995"/>
    <s v="2001-02-01"/>
    <x v="919"/>
    <n v="11"/>
    <x v="0"/>
    <x v="1"/>
  </r>
  <r>
    <s v="473"/>
    <x v="17"/>
    <s v="RET"/>
    <x v="28"/>
    <n v="73"/>
    <s v="79424"/>
    <s v="2000-11-20"/>
    <n v="210.94"/>
    <s v="2001-02-01"/>
    <x v="920"/>
    <n v="11"/>
    <x v="0"/>
    <x v="1"/>
  </r>
  <r>
    <s v="473"/>
    <x v="17"/>
    <s v="RET"/>
    <x v="28"/>
    <n v="73"/>
    <s v="79426"/>
    <s v="2000-11-20"/>
    <n v="339.86"/>
    <s v="2001-02-01"/>
    <x v="921"/>
    <n v="11"/>
    <x v="0"/>
    <x v="1"/>
  </r>
  <r>
    <s v="473"/>
    <x v="17"/>
    <s v="SAL"/>
    <x v="28"/>
    <n v="84"/>
    <s v="78150"/>
    <s v="2000-11-09"/>
    <n v="228.45"/>
    <s v="2001-02-01"/>
    <x v="922"/>
    <n v="11"/>
    <x v="0"/>
    <x v="1"/>
  </r>
  <r>
    <s v="473"/>
    <x v="17"/>
    <s v="RET"/>
    <x v="28"/>
    <n v="84"/>
    <s v="78153"/>
    <s v="2000-11-09"/>
    <n v="228.45"/>
    <s v="2001-02-01"/>
    <x v="922"/>
    <n v="11"/>
    <x v="0"/>
    <x v="1"/>
  </r>
  <r>
    <s v="473"/>
    <x v="17"/>
    <s v="RET"/>
    <x v="28"/>
    <n v="85"/>
    <s v="78006"/>
    <s v="2000-11-08"/>
    <n v="214.71"/>
    <s v="2001-02-01"/>
    <x v="923"/>
    <n v="11"/>
    <x v="0"/>
    <x v="1"/>
  </r>
  <r>
    <s v="473"/>
    <x v="17"/>
    <s v="SAC"/>
    <x v="28"/>
    <n v="86"/>
    <s v="77966"/>
    <s v="2000-11-07"/>
    <n v="1241.72"/>
    <s v="2001-02-01"/>
    <x v="924"/>
    <n v="11"/>
    <x v="1"/>
    <x v="1"/>
  </r>
  <r>
    <s v="473"/>
    <x v="17"/>
    <s v="SAL"/>
    <x v="28"/>
    <n v="92"/>
    <s v="77227"/>
    <s v="2000-11-01"/>
    <n v="13.35"/>
    <s v="2001-02-01"/>
    <x v="925"/>
    <n v="11"/>
    <x v="0"/>
    <x v="1"/>
  </r>
  <r>
    <s v="473"/>
    <x v="17"/>
    <s v="SAL"/>
    <x v="28"/>
    <n v="86"/>
    <s v="77901"/>
    <s v="2000-11-07"/>
    <n v="186.03"/>
    <s v="2001-02-01"/>
    <x v="926"/>
    <n v="11"/>
    <x v="0"/>
    <x v="1"/>
  </r>
  <r>
    <s v="473"/>
    <x v="17"/>
    <s v="RET"/>
    <x v="28"/>
    <n v="84"/>
    <s v="78139"/>
    <s v="2000-11-09"/>
    <n v="46.75"/>
    <s v="2001-02-01"/>
    <x v="927"/>
    <n v="11"/>
    <x v="0"/>
    <x v="1"/>
  </r>
  <r>
    <s v="473"/>
    <x v="17"/>
    <s v="SAL"/>
    <x v="28"/>
    <n v="72"/>
    <s v="79531"/>
    <s v="2000-11-21"/>
    <n v="45.36"/>
    <s v="2001-02-01"/>
    <x v="928"/>
    <n v="11"/>
    <x v="0"/>
    <x v="1"/>
  </r>
  <r>
    <s v="473"/>
    <x v="17"/>
    <s v="SAL"/>
    <x v="28"/>
    <n v="73"/>
    <s v="79425"/>
    <s v="2000-11-20"/>
    <n v="305.88"/>
    <s v="2001-02-01"/>
    <x v="929"/>
    <n v="11"/>
    <x v="0"/>
    <x v="1"/>
  </r>
  <r>
    <s v="473"/>
    <x v="17"/>
    <s v="RET"/>
    <x v="28"/>
    <n v="76"/>
    <s v="79232"/>
    <s v="2000-11-17"/>
    <n v="45.36"/>
    <s v="2001-02-01"/>
    <x v="928"/>
    <n v="11"/>
    <x v="0"/>
    <x v="1"/>
  </r>
  <r>
    <s v="473"/>
    <x v="17"/>
    <s v="SAC"/>
    <x v="28"/>
    <n v="78"/>
    <s v="78858"/>
    <s v="2000-11-15"/>
    <n v="126.69"/>
    <s v="2001-02-01"/>
    <x v="930"/>
    <n v="11"/>
    <x v="0"/>
    <x v="1"/>
  </r>
  <r>
    <s v="473"/>
    <x v="17"/>
    <s v="SAC"/>
    <x v="28"/>
    <n v="86"/>
    <s v="77893"/>
    <s v="2000-11-07"/>
    <n v="1431.68"/>
    <s v="2001-02-01"/>
    <x v="931"/>
    <n v="11"/>
    <x v="1"/>
    <x v="1"/>
  </r>
  <r>
    <s v="473"/>
    <x v="17"/>
    <s v="SAL"/>
    <x v="28"/>
    <n v="72"/>
    <s v="79594"/>
    <s v="2000-11-21"/>
    <n v="349.16"/>
    <s v="2001-02-01"/>
    <x v="932"/>
    <n v="11"/>
    <x v="0"/>
    <x v="1"/>
  </r>
  <r>
    <s v="473"/>
    <x v="17"/>
    <s v="SAC"/>
    <x v="28"/>
    <n v="73"/>
    <s v="79509"/>
    <s v="2000-11-20"/>
    <n v="74.77"/>
    <s v="2001-02-01"/>
    <x v="933"/>
    <n v="11"/>
    <x v="0"/>
    <x v="1"/>
  </r>
  <r>
    <s v="473"/>
    <x v="18"/>
    <s v="SAL"/>
    <x v="3"/>
    <n v="48"/>
    <s v="78674"/>
    <s v="2000-01-21"/>
    <n v="14.55"/>
    <s v="2000-03-09"/>
    <x v="934"/>
    <n v="1"/>
    <x v="0"/>
    <x v="1"/>
  </r>
  <r>
    <s v="473"/>
    <x v="18"/>
    <s v="SAL"/>
    <x v="41"/>
    <n v="85"/>
    <s v="78878"/>
    <s v="2000-01-26"/>
    <n v="261.35000000000002"/>
    <s v="2000-04-20"/>
    <x v="935"/>
    <n v="1"/>
    <x v="0"/>
    <x v="1"/>
  </r>
  <r>
    <s v="473"/>
    <x v="18"/>
    <s v="SAL"/>
    <x v="8"/>
    <n v="61"/>
    <s v="82900"/>
    <s v="2000-04-04"/>
    <n v="131.28"/>
    <s v="2000-06-04"/>
    <x v="936"/>
    <n v="4"/>
    <x v="0"/>
    <x v="1"/>
  </r>
  <r>
    <s v="473"/>
    <x v="18"/>
    <s v="SAL"/>
    <x v="32"/>
    <n v="55"/>
    <s v="94091"/>
    <s v="2000-09-12"/>
    <n v="107.16"/>
    <s v="2000-11-06"/>
    <x v="937"/>
    <n v="9"/>
    <x v="0"/>
    <x v="1"/>
  </r>
  <r>
    <s v="473"/>
    <x v="18"/>
    <s v="SAL"/>
    <x v="32"/>
    <n v="55"/>
    <s v="94092"/>
    <s v="2000-09-12"/>
    <n v="164.01"/>
    <s v="2000-11-06"/>
    <x v="938"/>
    <n v="9"/>
    <x v="0"/>
    <x v="1"/>
  </r>
  <r>
    <s v="473"/>
    <x v="18"/>
    <s v="SAL"/>
    <x v="32"/>
    <n v="44"/>
    <s v="90623"/>
    <s v="2000-07-24"/>
    <n v="76.209999999999994"/>
    <s v="2000-09-06"/>
    <x v="939"/>
    <n v="7"/>
    <x v="0"/>
    <x v="1"/>
  </r>
  <r>
    <s v="473"/>
    <x v="18"/>
    <s v="RET"/>
    <x v="32"/>
    <n v="44"/>
    <s v="90624"/>
    <s v="2000-07-24"/>
    <n v="76.209999999999994"/>
    <s v="2000-09-06"/>
    <x v="939"/>
    <n v="7"/>
    <x v="0"/>
    <x v="1"/>
  </r>
  <r>
    <s v="473"/>
    <x v="16"/>
    <s v="RET"/>
    <x v="0"/>
    <n v="0"/>
    <s v="87871"/>
    <s v="2001-01-02"/>
    <n v="280.02999999999997"/>
    <s v="2001-01-09"/>
    <x v="0"/>
    <n v="1"/>
    <x v="0"/>
    <x v="0"/>
  </r>
  <r>
    <s v="473"/>
    <x v="16"/>
    <s v="RET"/>
    <x v="0"/>
    <n v="0"/>
    <s v="87919"/>
    <s v="2001-01-03"/>
    <n v="1398.88"/>
    <s v="2001-01-09"/>
    <x v="0"/>
    <n v="1"/>
    <x v="0"/>
    <x v="0"/>
  </r>
  <r>
    <s v="473"/>
    <x v="16"/>
    <s v="RET"/>
    <x v="0"/>
    <n v="0"/>
    <s v="87976"/>
    <s v="2001-01-03"/>
    <n v="189.32"/>
    <s v="2001-01-09"/>
    <x v="0"/>
    <n v="1"/>
    <x v="0"/>
    <x v="0"/>
  </r>
  <r>
    <s v="473"/>
    <x v="16"/>
    <s v="SAC"/>
    <x v="0"/>
    <n v="0"/>
    <s v="87443"/>
    <s v="2000-12-21"/>
    <n v="59.21"/>
    <s v="2001-01-09"/>
    <x v="0"/>
    <n v="12"/>
    <x v="0"/>
    <x v="0"/>
  </r>
  <r>
    <s v="473"/>
    <x v="16"/>
    <s v="SAC"/>
    <x v="0"/>
    <n v="0"/>
    <s v="87777"/>
    <s v="2000-12-29"/>
    <n v="319.05"/>
    <s v="2001-01-09"/>
    <x v="0"/>
    <n v="12"/>
    <x v="0"/>
    <x v="0"/>
  </r>
  <r>
    <s v="473"/>
    <x v="16"/>
    <s v="SAC"/>
    <x v="0"/>
    <n v="0"/>
    <s v="87783"/>
    <s v="2000-12-29"/>
    <n v="25.22"/>
    <s v="2001-01-09"/>
    <x v="0"/>
    <n v="12"/>
    <x v="0"/>
    <x v="0"/>
  </r>
  <r>
    <s v="473"/>
    <x v="16"/>
    <s v="SAC"/>
    <x v="0"/>
    <n v="0"/>
    <s v="87814"/>
    <s v="2000-12-29"/>
    <n v="271.68"/>
    <s v="2001-01-09"/>
    <x v="0"/>
    <n v="12"/>
    <x v="0"/>
    <x v="0"/>
  </r>
  <r>
    <s v="473"/>
    <x v="17"/>
    <s v="SAC"/>
    <x v="0"/>
    <n v="0"/>
    <s v="84007"/>
    <s v="2001-01-09"/>
    <n v="125.08"/>
    <s v="2001-01-09"/>
    <x v="0"/>
    <n v="1"/>
    <x v="0"/>
    <x v="0"/>
  </r>
  <r>
    <s v="473"/>
    <x v="17"/>
    <s v="SAC"/>
    <x v="0"/>
    <n v="0"/>
    <s v="84117"/>
    <s v="2001-01-10"/>
    <n v="135.22999999999999"/>
    <s v="2001-01-09"/>
    <x v="0"/>
    <n v="1"/>
    <x v="0"/>
    <x v="0"/>
  </r>
  <r>
    <s v="473"/>
    <x v="17"/>
    <s v="SAC"/>
    <x v="0"/>
    <n v="0"/>
    <s v="84325"/>
    <s v="2001-01-12"/>
    <n v="228.71"/>
    <s v="2001-01-09"/>
    <x v="0"/>
    <n v="1"/>
    <x v="0"/>
    <x v="0"/>
  </r>
  <r>
    <s v="473"/>
    <x v="17"/>
    <s v="SAL"/>
    <x v="0"/>
    <n v="0"/>
    <s v="84460"/>
    <s v="2001-01-14"/>
    <n v="37.46"/>
    <s v="2001-01-09"/>
    <x v="0"/>
    <n v="1"/>
    <x v="0"/>
    <x v="0"/>
  </r>
  <r>
    <s v="473"/>
    <x v="17"/>
    <s v="SAC"/>
    <x v="0"/>
    <n v="0"/>
    <s v="84667"/>
    <s v="2001-01-16"/>
    <n v="524.70000000000005"/>
    <s v="2001-01-09"/>
    <x v="0"/>
    <n v="1"/>
    <x v="0"/>
    <x v="0"/>
  </r>
  <r>
    <s v="473"/>
    <x v="17"/>
    <s v="SAC"/>
    <x v="0"/>
    <n v="0"/>
    <s v="85604"/>
    <s v="2001-01-26"/>
    <n v="63.54"/>
    <s v="2001-01-09"/>
    <x v="0"/>
    <n v="1"/>
    <x v="0"/>
    <x v="0"/>
  </r>
  <r>
    <s v="473"/>
    <x v="17"/>
    <s v="SAC"/>
    <x v="0"/>
    <n v="0"/>
    <s v="85833"/>
    <s v="2001-01-29"/>
    <n v="335.81"/>
    <s v="2001-01-09"/>
    <x v="0"/>
    <n v="1"/>
    <x v="0"/>
    <x v="0"/>
  </r>
  <r>
    <s v="473"/>
    <x v="17"/>
    <s v="SAL"/>
    <x v="0"/>
    <n v="0"/>
    <s v="85856"/>
    <s v="2001-01-29"/>
    <n v="188.89"/>
    <s v="2001-01-09"/>
    <x v="0"/>
    <n v="1"/>
    <x v="0"/>
    <x v="0"/>
  </r>
  <r>
    <s v="473"/>
    <x v="17"/>
    <s v="SAC"/>
    <x v="0"/>
    <n v="0"/>
    <s v="85885"/>
    <s v="2001-01-29"/>
    <n v="72.08"/>
    <s v="2001-01-09"/>
    <x v="0"/>
    <n v="1"/>
    <x v="0"/>
    <x v="0"/>
  </r>
  <r>
    <s v="473"/>
    <x v="17"/>
    <s v="SAL"/>
    <x v="0"/>
    <n v="0"/>
    <s v="85938"/>
    <s v="2001-01-30"/>
    <n v="94.45"/>
    <s v="2001-01-09"/>
    <x v="0"/>
    <n v="1"/>
    <x v="0"/>
    <x v="0"/>
  </r>
  <r>
    <s v="473"/>
    <x v="17"/>
    <s v="SAL"/>
    <x v="0"/>
    <n v="0"/>
    <s v="86037"/>
    <s v="2001-01-31"/>
    <n v="81.819999999999993"/>
    <s v="2001-01-09"/>
    <x v="0"/>
    <n v="1"/>
    <x v="0"/>
    <x v="0"/>
  </r>
  <r>
    <s v="473"/>
    <x v="17"/>
    <s v="SAL"/>
    <x v="0"/>
    <n v="0"/>
    <s v="86038"/>
    <s v="2001-01-31"/>
    <n v="19"/>
    <s v="2001-01-09"/>
    <x v="0"/>
    <n v="1"/>
    <x v="0"/>
    <x v="0"/>
  </r>
  <r>
    <s v="473"/>
    <x v="17"/>
    <s v="SAL"/>
    <x v="0"/>
    <n v="0"/>
    <s v="86039"/>
    <s v="2001-01-31"/>
    <n v="118.68"/>
    <s v="2001-01-09"/>
    <x v="0"/>
    <n v="1"/>
    <x v="0"/>
    <x v="0"/>
  </r>
  <r>
    <s v="473"/>
    <x v="17"/>
    <s v="SAL"/>
    <x v="0"/>
    <n v="0"/>
    <s v="86040"/>
    <s v="2001-01-31"/>
    <n v="76.150000000000006"/>
    <s v="2001-01-09"/>
    <x v="0"/>
    <n v="1"/>
    <x v="0"/>
    <x v="0"/>
  </r>
  <r>
    <s v="473"/>
    <x v="17"/>
    <s v="SAL"/>
    <x v="0"/>
    <n v="0"/>
    <s v="86041"/>
    <s v="2001-01-31"/>
    <n v="17.100000000000001"/>
    <s v="2001-01-09"/>
    <x v="0"/>
    <n v="1"/>
    <x v="0"/>
    <x v="0"/>
  </r>
  <r>
    <s v="473"/>
    <x v="17"/>
    <s v="RET"/>
    <x v="0"/>
    <n v="0"/>
    <s v="86042"/>
    <s v="2001-01-31"/>
    <n v="19"/>
    <s v="2001-01-09"/>
    <x v="0"/>
    <n v="1"/>
    <x v="0"/>
    <x v="0"/>
  </r>
  <r>
    <s v="473"/>
    <x v="17"/>
    <s v="SAL"/>
    <x v="0"/>
    <n v="0"/>
    <s v="86044"/>
    <s v="2001-01-31"/>
    <n v="17.100000000000001"/>
    <s v="2001-01-09"/>
    <x v="0"/>
    <n v="1"/>
    <x v="0"/>
    <x v="0"/>
  </r>
  <r>
    <s v="473"/>
    <x v="17"/>
    <s v="SAL"/>
    <x v="0"/>
    <n v="0"/>
    <s v="86045"/>
    <s v="2001-01-31"/>
    <n v="17.100000000000001"/>
    <s v="2001-01-09"/>
    <x v="0"/>
    <n v="1"/>
    <x v="0"/>
    <x v="0"/>
  </r>
  <r>
    <s v="473"/>
    <x v="17"/>
    <s v="SAC"/>
    <x v="0"/>
    <n v="0"/>
    <s v="86686"/>
    <s v="2001-02-06"/>
    <n v="1431.68"/>
    <s v="2001-01-09"/>
    <x v="0"/>
    <n v="2"/>
    <x v="0"/>
    <x v="0"/>
  </r>
  <r>
    <s v="473"/>
    <x v="17"/>
    <s v="RET"/>
    <x v="0"/>
    <n v="0"/>
    <s v="86882"/>
    <s v="2001-02-07"/>
    <n v="144.41"/>
    <s v="2001-01-09"/>
    <x v="0"/>
    <n v="2"/>
    <x v="0"/>
    <x v="0"/>
  </r>
  <r>
    <s v="473"/>
    <x v="17"/>
    <s v="SAC"/>
    <x v="0"/>
    <n v="0"/>
    <s v="87010"/>
    <s v="2001-02-08"/>
    <n v="72.08"/>
    <s v="2001-01-09"/>
    <x v="0"/>
    <n v="2"/>
    <x v="0"/>
    <x v="0"/>
  </r>
  <r>
    <s v="473"/>
    <x v="17"/>
    <s v="SAL"/>
    <x v="0"/>
    <n v="0"/>
    <s v="87289"/>
    <s v="2001-02-12"/>
    <n v="590.96"/>
    <s v="2001-01-09"/>
    <x v="0"/>
    <n v="2"/>
    <x v="0"/>
    <x v="0"/>
  </r>
  <r>
    <s v="473"/>
    <x v="17"/>
    <s v="SAL"/>
    <x v="0"/>
    <n v="0"/>
    <s v="87290"/>
    <s v="2001-02-12"/>
    <n v="250.66"/>
    <s v="2001-01-09"/>
    <x v="0"/>
    <n v="2"/>
    <x v="0"/>
    <x v="0"/>
  </r>
  <r>
    <s v="473"/>
    <x v="17"/>
    <s v="SAC"/>
    <x v="0"/>
    <n v="0"/>
    <s v="87325"/>
    <s v="2001-02-12"/>
    <n v="871.61"/>
    <s v="2001-01-09"/>
    <x v="0"/>
    <n v="2"/>
    <x v="0"/>
    <x v="0"/>
  </r>
  <r>
    <s v="473"/>
    <x v="17"/>
    <s v="SAL"/>
    <x v="0"/>
    <n v="0"/>
    <s v="87330"/>
    <s v="2001-02-12"/>
    <n v="486.81"/>
    <s v="2001-01-09"/>
    <x v="0"/>
    <n v="2"/>
    <x v="0"/>
    <x v="0"/>
  </r>
  <r>
    <s v="473"/>
    <x v="17"/>
    <s v="SAL"/>
    <x v="0"/>
    <n v="0"/>
    <s v="87476"/>
    <s v="2001-02-13"/>
    <n v="269.24"/>
    <s v="2001-01-09"/>
    <x v="0"/>
    <n v="2"/>
    <x v="0"/>
    <x v="0"/>
  </r>
  <r>
    <s v="473"/>
    <x v="17"/>
    <s v="RET"/>
    <x v="0"/>
    <n v="0"/>
    <s v="87478"/>
    <s v="2001-02-13"/>
    <n v="273.48"/>
    <s v="2001-01-09"/>
    <x v="0"/>
    <n v="2"/>
    <x v="0"/>
    <x v="0"/>
  </r>
  <r>
    <s v="473"/>
    <x v="17"/>
    <s v="SAL"/>
    <x v="0"/>
    <n v="0"/>
    <s v="87553"/>
    <s v="2001-02-14"/>
    <n v="377.36"/>
    <s v="2001-01-09"/>
    <x v="0"/>
    <n v="2"/>
    <x v="0"/>
    <x v="0"/>
  </r>
  <r>
    <s v="473"/>
    <x v="17"/>
    <s v="RET"/>
    <x v="0"/>
    <n v="0"/>
    <s v="87572"/>
    <s v="2001-02-14"/>
    <n v="1431.68"/>
    <s v="2001-01-09"/>
    <x v="0"/>
    <n v="2"/>
    <x v="0"/>
    <x v="0"/>
  </r>
  <r>
    <s v="473"/>
    <x v="17"/>
    <s v="SAC"/>
    <x v="0"/>
    <n v="0"/>
    <s v="70279"/>
    <s v="2000-09-02"/>
    <n v="678.42"/>
    <s v="2001-01-09"/>
    <x v="0"/>
    <n v="9"/>
    <x v="0"/>
    <x v="0"/>
  </r>
  <r>
    <s v="473"/>
    <x v="17"/>
    <s v="SAC"/>
    <x v="0"/>
    <n v="0"/>
    <s v="70547"/>
    <s v="2000-09-05"/>
    <n v="469.34"/>
    <s v="2001-01-09"/>
    <x v="0"/>
    <n v="9"/>
    <x v="0"/>
    <x v="0"/>
  </r>
  <r>
    <s v="473"/>
    <x v="17"/>
    <s v="RET"/>
    <x v="0"/>
    <n v="0"/>
    <s v="70550"/>
    <s v="2000-09-05"/>
    <n v="93.49"/>
    <s v="2001-01-09"/>
    <x v="0"/>
    <n v="9"/>
    <x v="0"/>
    <x v="0"/>
  </r>
  <r>
    <s v="473"/>
    <x v="17"/>
    <s v="RET"/>
    <x v="0"/>
    <n v="0"/>
    <s v="70863"/>
    <s v="2000-09-08"/>
    <n v="1054.27"/>
    <s v="2001-01-09"/>
    <x v="0"/>
    <n v="9"/>
    <x v="0"/>
    <x v="0"/>
  </r>
  <r>
    <s v="473"/>
    <x v="17"/>
    <s v="SAL"/>
    <x v="0"/>
    <n v="0"/>
    <s v="73795"/>
    <s v="2000-10-03"/>
    <n v="170.53"/>
    <s v="2001-01-09"/>
    <x v="0"/>
    <n v="10"/>
    <x v="0"/>
    <x v="0"/>
  </r>
  <r>
    <s v="473"/>
    <x v="17"/>
    <s v="RET"/>
    <x v="0"/>
    <n v="0"/>
    <s v="73796"/>
    <s v="2000-10-03"/>
    <n v="170.53"/>
    <s v="2001-01-09"/>
    <x v="0"/>
    <n v="10"/>
    <x v="0"/>
    <x v="0"/>
  </r>
  <r>
    <s v="473"/>
    <x v="17"/>
    <s v="SAL"/>
    <x v="0"/>
    <n v="0"/>
    <s v="80060"/>
    <s v="2000-11-27"/>
    <n v="28.97"/>
    <s v="2001-01-09"/>
    <x v="0"/>
    <n v="11"/>
    <x v="0"/>
    <x v="0"/>
  </r>
  <r>
    <s v="473"/>
    <x v="17"/>
    <s v="SAL"/>
    <x v="0"/>
    <n v="0"/>
    <s v="81611"/>
    <s v="2000-12-11"/>
    <n v="730.32"/>
    <s v="2001-01-09"/>
    <x v="0"/>
    <n v="12"/>
    <x v="0"/>
    <x v="0"/>
  </r>
  <r>
    <s v="473"/>
    <x v="17"/>
    <s v="SAC"/>
    <x v="0"/>
    <n v="0"/>
    <s v="81623"/>
    <s v="2000-12-11"/>
    <n v="259.12"/>
    <s v="2001-01-09"/>
    <x v="0"/>
    <n v="12"/>
    <x v="0"/>
    <x v="0"/>
  </r>
  <r>
    <s v="473"/>
    <x v="17"/>
    <s v="SAC"/>
    <x v="0"/>
    <n v="0"/>
    <s v="81624"/>
    <s v="2000-12-11"/>
    <n v="372.99"/>
    <s v="2001-01-09"/>
    <x v="0"/>
    <n v="12"/>
    <x v="0"/>
    <x v="0"/>
  </r>
  <r>
    <s v="473"/>
    <x v="17"/>
    <s v="SAC"/>
    <x v="0"/>
    <n v="0"/>
    <s v="81627"/>
    <s v="2000-12-11"/>
    <n v="2906.29"/>
    <s v="2001-01-09"/>
    <x v="0"/>
    <n v="12"/>
    <x v="0"/>
    <x v="0"/>
  </r>
  <r>
    <s v="473"/>
    <x v="17"/>
    <s v="RET"/>
    <x v="0"/>
    <n v="0"/>
    <s v="81660"/>
    <s v="2000-12-11"/>
    <n v="2906.29"/>
    <s v="2001-01-09"/>
    <x v="0"/>
    <n v="12"/>
    <x v="0"/>
    <x v="0"/>
  </r>
  <r>
    <s v="473"/>
    <x v="17"/>
    <s v="SAC"/>
    <x v="0"/>
    <n v="0"/>
    <s v="81661"/>
    <s v="2000-12-11"/>
    <n v="2467.2600000000002"/>
    <s v="2001-01-09"/>
    <x v="0"/>
    <n v="12"/>
    <x v="0"/>
    <x v="0"/>
  </r>
  <r>
    <s v="473"/>
    <x v="17"/>
    <s v="SAC"/>
    <x v="0"/>
    <n v="0"/>
    <s v="81663"/>
    <s v="2000-12-11"/>
    <n v="439.03"/>
    <s v="2001-01-09"/>
    <x v="0"/>
    <n v="12"/>
    <x v="0"/>
    <x v="0"/>
  </r>
  <r>
    <s v="473"/>
    <x v="17"/>
    <s v="SAL"/>
    <x v="0"/>
    <n v="0"/>
    <s v="81716"/>
    <s v="2000-12-12"/>
    <n v="9.52"/>
    <s v="2001-01-09"/>
    <x v="0"/>
    <n v="12"/>
    <x v="0"/>
    <x v="0"/>
  </r>
  <r>
    <s v="473"/>
    <x v="17"/>
    <s v="SAC"/>
    <x v="0"/>
    <n v="0"/>
    <s v="81820"/>
    <s v="2000-12-12"/>
    <n v="391.85"/>
    <s v="2001-01-09"/>
    <x v="0"/>
    <n v="12"/>
    <x v="0"/>
    <x v="0"/>
  </r>
  <r>
    <s v="473"/>
    <x v="17"/>
    <s v="SAL"/>
    <x v="0"/>
    <n v="0"/>
    <s v="81837"/>
    <s v="2000-12-12"/>
    <n v="128.26"/>
    <s v="2001-01-09"/>
    <x v="0"/>
    <n v="12"/>
    <x v="0"/>
    <x v="0"/>
  </r>
  <r>
    <s v="473"/>
    <x v="17"/>
    <s v="SAL"/>
    <x v="0"/>
    <n v="0"/>
    <s v="82294"/>
    <s v="2000-12-18"/>
    <n v="200.34"/>
    <s v="2001-01-09"/>
    <x v="0"/>
    <n v="12"/>
    <x v="0"/>
    <x v="0"/>
  </r>
  <r>
    <s v="473"/>
    <x v="17"/>
    <s v="SAL"/>
    <x v="0"/>
    <n v="0"/>
    <s v="82638"/>
    <s v="2000-12-21"/>
    <n v="94.45"/>
    <s v="2001-01-09"/>
    <x v="0"/>
    <n v="12"/>
    <x v="0"/>
    <x v="0"/>
  </r>
  <r>
    <s v="473"/>
    <x v="17"/>
    <s v="SAL"/>
    <x v="0"/>
    <n v="0"/>
    <s v="82831"/>
    <s v="2000-12-26"/>
    <n v="77.930000000000007"/>
    <s v="2001-01-09"/>
    <x v="0"/>
    <n v="12"/>
    <x v="0"/>
    <x v="0"/>
  </r>
  <r>
    <s v="402"/>
    <x v="19"/>
    <s v="SAL"/>
    <x v="0"/>
    <n v="0"/>
    <s v="87179"/>
    <s v="2001-01-19"/>
    <n v="32.17"/>
    <s v="2000-04-19"/>
    <x v="0"/>
    <n v="1"/>
    <x v="0"/>
    <x v="0"/>
  </r>
  <r>
    <s v="402"/>
    <x v="19"/>
    <s v="SAC"/>
    <x v="43"/>
    <n v="100"/>
    <s v="77970"/>
    <s v="2000-08-26"/>
    <n v="355"/>
    <s v="2000-12-04"/>
    <x v="940"/>
    <n v="8"/>
    <x v="0"/>
    <x v="1"/>
  </r>
  <r>
    <s v="402"/>
    <x v="19"/>
    <s v="RET"/>
    <x v="43"/>
    <n v="82"/>
    <s v="79240"/>
    <s v="2000-09-13"/>
    <n v="355"/>
    <s v="2000-12-04"/>
    <x v="940"/>
    <n v="9"/>
    <x v="0"/>
    <x v="1"/>
  </r>
  <r>
    <s v="402"/>
    <x v="19"/>
    <s v="SAL"/>
    <x v="41"/>
    <n v="81"/>
    <s v="90437"/>
    <s v="1999-12-01"/>
    <n v="106.9"/>
    <s v="2000-02-20"/>
    <x v="941"/>
    <n v="12"/>
    <x v="0"/>
    <x v="1"/>
  </r>
  <r>
    <s v="402"/>
    <x v="19"/>
    <s v="SAL"/>
    <x v="41"/>
    <n v="81"/>
    <s v="90441"/>
    <s v="1999-12-01"/>
    <n v="128.28"/>
    <s v="2000-02-20"/>
    <x v="942"/>
    <n v="12"/>
    <x v="0"/>
    <x v="1"/>
  </r>
  <r>
    <s v="402"/>
    <x v="19"/>
    <s v="SAL"/>
    <x v="8"/>
    <n v="41"/>
    <s v="92916"/>
    <s v="2000-01-25"/>
    <n v="118.14"/>
    <s v="2000-03-06"/>
    <x v="943"/>
    <n v="1"/>
    <x v="0"/>
    <x v="1"/>
  </r>
  <r>
    <s v="402"/>
    <x v="19"/>
    <s v="SAL"/>
    <x v="44"/>
    <n v="33"/>
    <s v="95702"/>
    <s v="2000-03-21"/>
    <n v="51"/>
    <s v="2000-04-23"/>
    <x v="944"/>
    <n v="3"/>
    <x v="0"/>
    <x v="1"/>
  </r>
  <r>
    <s v="402"/>
    <x v="19"/>
    <s v="SAL"/>
    <x v="45"/>
    <n v="47"/>
    <s v="71644"/>
    <s v="2000-06-12"/>
    <n v="300.79000000000002"/>
    <s v="2000-07-29"/>
    <x v="945"/>
    <n v="6"/>
    <x v="0"/>
    <x v="1"/>
  </r>
  <r>
    <s v="402"/>
    <x v="19"/>
    <s v="SAC"/>
    <x v="46"/>
    <n v="74"/>
    <s v="78045"/>
    <s v="2000-08-28"/>
    <n v="355"/>
    <s v="2000-11-10"/>
    <x v="946"/>
    <n v="8"/>
    <x v="0"/>
    <x v="1"/>
  </r>
  <r>
    <s v="402"/>
    <x v="19"/>
    <s v="SAC"/>
    <x v="46"/>
    <n v="58"/>
    <s v="79242"/>
    <s v="2000-09-13"/>
    <n v="780"/>
    <s v="2000-11-10"/>
    <x v="947"/>
    <n v="9"/>
    <x v="0"/>
    <x v="1"/>
  </r>
  <r>
    <s v="402"/>
    <x v="19"/>
    <s v="SAL"/>
    <x v="0"/>
    <n v="14"/>
    <s v="82389"/>
    <s v="2000-10-27"/>
    <n v="9.9600000000000009"/>
    <s v="2000-11-10"/>
    <x v="0"/>
    <n v="10"/>
    <x v="0"/>
    <x v="0"/>
  </r>
  <r>
    <s v="494"/>
    <x v="20"/>
    <s v="SAL"/>
    <x v="0"/>
    <n v="29"/>
    <s v="89877"/>
    <s v="2000-02-09"/>
    <n v="9.35"/>
    <s v="2000-03-09"/>
    <x v="0"/>
    <n v="2"/>
    <x v="0"/>
    <x v="0"/>
  </r>
  <r>
    <s v="494"/>
    <x v="20"/>
    <s v="SAL"/>
    <x v="0"/>
    <n v="28"/>
    <s v="89946"/>
    <s v="2000-02-10"/>
    <n v="26.13"/>
    <s v="2000-03-09"/>
    <x v="0"/>
    <n v="2"/>
    <x v="0"/>
    <x v="0"/>
  </r>
  <r>
    <s v="494"/>
    <x v="20"/>
    <s v="SAL"/>
    <x v="21"/>
    <n v="50"/>
    <s v="89350"/>
    <s v="2000-01-26"/>
    <n v="4.51"/>
    <s v="2000-03-16"/>
    <x v="948"/>
    <n v="1"/>
    <x v="0"/>
    <x v="0"/>
  </r>
  <r>
    <s v="494"/>
    <x v="20"/>
    <s v="SAL"/>
    <x v="21"/>
    <n v="49"/>
    <s v="89397"/>
    <s v="2000-01-27"/>
    <n v="22.21"/>
    <s v="2000-03-16"/>
    <x v="949"/>
    <n v="1"/>
    <x v="0"/>
    <x v="0"/>
  </r>
  <r>
    <s v="494"/>
    <x v="20"/>
    <s v="SAL"/>
    <x v="21"/>
    <n v="48"/>
    <s v="89440"/>
    <s v="2000-01-28"/>
    <n v="29.87"/>
    <s v="2000-03-16"/>
    <x v="950"/>
    <n v="1"/>
    <x v="0"/>
    <x v="0"/>
  </r>
  <r>
    <s v="494"/>
    <x v="20"/>
    <s v="SAL"/>
    <x v="21"/>
    <n v="42"/>
    <s v="89620"/>
    <s v="2000-02-03"/>
    <n v="17.41"/>
    <s v="2000-03-16"/>
    <x v="951"/>
    <n v="2"/>
    <x v="0"/>
    <x v="0"/>
  </r>
  <r>
    <s v="494"/>
    <x v="20"/>
    <s v="SAL"/>
    <x v="21"/>
    <n v="36"/>
    <s v="89864"/>
    <s v="2000-02-09"/>
    <n v="5.18"/>
    <s v="2000-03-16"/>
    <x v="952"/>
    <n v="2"/>
    <x v="0"/>
    <x v="0"/>
  </r>
  <r>
    <s v="494"/>
    <x v="20"/>
    <s v="SAL"/>
    <x v="21"/>
    <n v="36"/>
    <s v="89881"/>
    <s v="2000-02-09"/>
    <n v="32.61"/>
    <s v="2000-03-16"/>
    <x v="953"/>
    <n v="2"/>
    <x v="0"/>
    <x v="0"/>
  </r>
  <r>
    <s v="494"/>
    <x v="20"/>
    <s v="SAL"/>
    <x v="21"/>
    <n v="35"/>
    <s v="89951"/>
    <s v="2000-02-10"/>
    <n v="12.91"/>
    <s v="2000-03-16"/>
    <x v="954"/>
    <n v="2"/>
    <x v="0"/>
    <x v="0"/>
  </r>
  <r>
    <s v="494"/>
    <x v="20"/>
    <s v="RET"/>
    <x v="21"/>
    <n v="34"/>
    <s v="89967"/>
    <s v="2000-02-11"/>
    <n v="5.18"/>
    <s v="2000-03-16"/>
    <x v="952"/>
    <n v="2"/>
    <x v="0"/>
    <x v="0"/>
  </r>
  <r>
    <s v="494"/>
    <x v="20"/>
    <s v="SAL"/>
    <x v="21"/>
    <n v="34"/>
    <s v="89968"/>
    <s v="2000-02-11"/>
    <n v="9.7799999999999994"/>
    <s v="2000-03-16"/>
    <x v="955"/>
    <n v="2"/>
    <x v="0"/>
    <x v="0"/>
  </r>
  <r>
    <s v="494"/>
    <x v="20"/>
    <s v="SAL"/>
    <x v="21"/>
    <n v="31"/>
    <s v="90096"/>
    <s v="2000-02-14"/>
    <n v="23.51"/>
    <s v="2000-03-16"/>
    <x v="956"/>
    <n v="2"/>
    <x v="0"/>
    <x v="0"/>
  </r>
  <r>
    <s v="494"/>
    <x v="20"/>
    <s v="SAL"/>
    <x v="21"/>
    <n v="30"/>
    <s v="90148"/>
    <s v="2000-02-15"/>
    <n v="285.12"/>
    <s v="2000-03-16"/>
    <x v="957"/>
    <n v="2"/>
    <x v="0"/>
    <x v="0"/>
  </r>
  <r>
    <s v="494"/>
    <x v="20"/>
    <s v="SAL"/>
    <x v="21"/>
    <n v="28"/>
    <s v="90223"/>
    <s v="2000-02-17"/>
    <n v="6"/>
    <s v="2000-03-16"/>
    <x v="958"/>
    <n v="2"/>
    <x v="0"/>
    <x v="0"/>
  </r>
  <r>
    <s v="494"/>
    <x v="20"/>
    <s v="SAL"/>
    <x v="21"/>
    <n v="24"/>
    <s v="90388"/>
    <s v="2000-02-21"/>
    <n v="281.64999999999998"/>
    <s v="2000-03-16"/>
    <x v="959"/>
    <n v="2"/>
    <x v="0"/>
    <x v="0"/>
  </r>
  <r>
    <s v="494"/>
    <x v="20"/>
    <s v="SAL"/>
    <x v="21"/>
    <n v="23"/>
    <s v="90445"/>
    <s v="2000-02-22"/>
    <n v="12.39"/>
    <s v="2000-03-16"/>
    <x v="960"/>
    <n v="2"/>
    <x v="0"/>
    <x v="0"/>
  </r>
  <r>
    <s v="494"/>
    <x v="20"/>
    <s v="SAL"/>
    <x v="21"/>
    <n v="23"/>
    <s v="90488"/>
    <s v="2000-02-22"/>
    <n v="69.8"/>
    <s v="2000-03-16"/>
    <x v="961"/>
    <n v="2"/>
    <x v="0"/>
    <x v="0"/>
  </r>
  <r>
    <s v="494"/>
    <x v="20"/>
    <s v="SAL"/>
    <x v="21"/>
    <n v="21"/>
    <s v="90569"/>
    <s v="2000-02-24"/>
    <n v="14.61"/>
    <s v="2000-03-16"/>
    <x v="962"/>
    <n v="2"/>
    <x v="0"/>
    <x v="0"/>
  </r>
  <r>
    <s v="494"/>
    <x v="20"/>
    <s v="SAL"/>
    <x v="21"/>
    <n v="21"/>
    <s v="90575"/>
    <s v="2000-02-24"/>
    <n v="4.74"/>
    <s v="2000-03-16"/>
    <x v="963"/>
    <n v="2"/>
    <x v="0"/>
    <x v="0"/>
  </r>
  <r>
    <s v="494"/>
    <x v="20"/>
    <s v="SAL"/>
    <x v="21"/>
    <n v="20"/>
    <s v="90622"/>
    <s v="2000-02-25"/>
    <n v="24.75"/>
    <s v="2000-03-16"/>
    <x v="964"/>
    <n v="2"/>
    <x v="0"/>
    <x v="0"/>
  </r>
  <r>
    <s v="494"/>
    <x v="20"/>
    <s v="SAL"/>
    <x v="21"/>
    <n v="20"/>
    <s v="90634"/>
    <s v="2000-02-25"/>
    <n v="34.799999999999997"/>
    <s v="2000-03-16"/>
    <x v="965"/>
    <n v="2"/>
    <x v="0"/>
    <x v="0"/>
  </r>
  <r>
    <s v="494"/>
    <x v="20"/>
    <s v="SAL"/>
    <x v="21"/>
    <n v="20"/>
    <s v="90650"/>
    <s v="2000-02-25"/>
    <n v="34.17"/>
    <s v="2000-03-16"/>
    <x v="966"/>
    <n v="2"/>
    <x v="0"/>
    <x v="0"/>
  </r>
  <r>
    <s v="494"/>
    <x v="20"/>
    <s v="SAC"/>
    <x v="0"/>
    <n v="47"/>
    <s v="90489"/>
    <s v="2000-02-22"/>
    <n v="833.49"/>
    <s v="2000-04-09"/>
    <x v="0"/>
    <n v="2"/>
    <x v="0"/>
    <x v="0"/>
  </r>
  <r>
    <s v="494"/>
    <x v="20"/>
    <s v="SAL"/>
    <x v="0"/>
    <n v="41"/>
    <s v="90733"/>
    <s v="2000-02-28"/>
    <n v="4.79"/>
    <s v="2000-04-09"/>
    <x v="0"/>
    <n v="2"/>
    <x v="0"/>
    <x v="0"/>
  </r>
  <r>
    <s v="494"/>
    <x v="20"/>
    <s v="SAL"/>
    <x v="0"/>
    <n v="40"/>
    <s v="90798"/>
    <s v="2000-02-29"/>
    <n v="81.430000000000007"/>
    <s v="2000-04-09"/>
    <x v="0"/>
    <n v="2"/>
    <x v="0"/>
    <x v="0"/>
  </r>
  <r>
    <s v="494"/>
    <x v="20"/>
    <s v="SAL"/>
    <x v="0"/>
    <n v="38"/>
    <s v="90892"/>
    <s v="2000-03-02"/>
    <n v="5.59"/>
    <s v="2000-04-09"/>
    <x v="0"/>
    <n v="3"/>
    <x v="0"/>
    <x v="0"/>
  </r>
  <r>
    <s v="494"/>
    <x v="20"/>
    <s v="SAL"/>
    <x v="0"/>
    <n v="32"/>
    <s v="91151"/>
    <s v="2000-03-08"/>
    <n v="25.38"/>
    <s v="2000-04-09"/>
    <x v="0"/>
    <n v="3"/>
    <x v="0"/>
    <x v="0"/>
  </r>
  <r>
    <s v="494"/>
    <x v="20"/>
    <s v="SAC"/>
    <x v="0"/>
    <n v="31"/>
    <s v="91244"/>
    <s v="2000-03-09"/>
    <n v="83.18"/>
    <s v="2000-04-09"/>
    <x v="0"/>
    <n v="3"/>
    <x v="0"/>
    <x v="0"/>
  </r>
  <r>
    <s v="494"/>
    <x v="20"/>
    <s v="SAL"/>
    <x v="0"/>
    <n v="31"/>
    <s v="91286"/>
    <s v="2000-03-09"/>
    <n v="116.73"/>
    <s v="2000-04-09"/>
    <x v="0"/>
    <n v="3"/>
    <x v="0"/>
    <x v="0"/>
  </r>
  <r>
    <s v="494"/>
    <x v="20"/>
    <s v="SAL"/>
    <x v="0"/>
    <n v="29"/>
    <s v="91370"/>
    <s v="2000-03-11"/>
    <n v="198.8"/>
    <s v="2000-04-09"/>
    <x v="0"/>
    <n v="3"/>
    <x v="0"/>
    <x v="0"/>
  </r>
  <r>
    <s v="494"/>
    <x v="20"/>
    <s v="SAL"/>
    <x v="0"/>
    <n v="27"/>
    <s v="91409"/>
    <s v="2000-03-13"/>
    <n v="8.2100000000000009"/>
    <s v="2000-04-09"/>
    <x v="0"/>
    <n v="3"/>
    <x v="0"/>
    <x v="0"/>
  </r>
  <r>
    <s v="494"/>
    <x v="20"/>
    <s v="SAL"/>
    <x v="0"/>
    <n v="26"/>
    <s v="91465"/>
    <s v="2000-03-14"/>
    <n v="93.42"/>
    <s v="2000-04-09"/>
    <x v="0"/>
    <n v="3"/>
    <x v="0"/>
    <x v="0"/>
  </r>
  <r>
    <s v="494"/>
    <x v="20"/>
    <s v="SAL"/>
    <x v="0"/>
    <n v="26"/>
    <s v="91510"/>
    <s v="2000-03-14"/>
    <n v="20.8"/>
    <s v="2000-04-09"/>
    <x v="0"/>
    <n v="3"/>
    <x v="0"/>
    <x v="0"/>
  </r>
  <r>
    <s v="494"/>
    <x v="20"/>
    <s v="SAL"/>
    <x v="0"/>
    <n v="25"/>
    <s v="91532"/>
    <s v="2000-03-15"/>
    <n v="11.38"/>
    <s v="2000-04-09"/>
    <x v="0"/>
    <n v="3"/>
    <x v="0"/>
    <x v="0"/>
  </r>
  <r>
    <s v="494"/>
    <x v="20"/>
    <s v="SAL"/>
    <x v="0"/>
    <n v="25"/>
    <s v="91556"/>
    <s v="2000-03-15"/>
    <n v="101.85"/>
    <s v="2000-04-09"/>
    <x v="0"/>
    <n v="3"/>
    <x v="0"/>
    <x v="0"/>
  </r>
  <r>
    <s v="494"/>
    <x v="20"/>
    <s v="SAL"/>
    <x v="0"/>
    <n v="19"/>
    <s v="91774"/>
    <s v="2000-03-21"/>
    <n v="203.74"/>
    <s v="2000-04-09"/>
    <x v="0"/>
    <n v="3"/>
    <x v="0"/>
    <x v="0"/>
  </r>
  <r>
    <s v="494"/>
    <x v="20"/>
    <s v="SAL"/>
    <x v="0"/>
    <n v="19"/>
    <s v="91814"/>
    <s v="2000-03-21"/>
    <n v="15.52"/>
    <s v="2000-04-09"/>
    <x v="0"/>
    <n v="3"/>
    <x v="0"/>
    <x v="0"/>
  </r>
  <r>
    <s v="494"/>
    <x v="20"/>
    <s v="SAL"/>
    <x v="0"/>
    <n v="18"/>
    <s v="91857"/>
    <s v="2000-03-22"/>
    <n v="83.18"/>
    <s v="2000-04-09"/>
    <x v="0"/>
    <n v="3"/>
    <x v="0"/>
    <x v="0"/>
  </r>
  <r>
    <s v="494"/>
    <x v="20"/>
    <s v="SAL"/>
    <x v="0"/>
    <n v="18"/>
    <s v="91870"/>
    <s v="2000-03-22"/>
    <n v="7.52"/>
    <s v="2000-04-09"/>
    <x v="0"/>
    <n v="3"/>
    <x v="0"/>
    <x v="0"/>
  </r>
  <r>
    <s v="494"/>
    <x v="20"/>
    <s v="SAL"/>
    <x v="0"/>
    <n v="17"/>
    <s v="91893"/>
    <s v="2000-03-23"/>
    <n v="37.630000000000003"/>
    <s v="2000-04-09"/>
    <x v="0"/>
    <n v="3"/>
    <x v="0"/>
    <x v="0"/>
  </r>
  <r>
    <s v="494"/>
    <x v="20"/>
    <s v="SAL"/>
    <x v="0"/>
    <n v="17"/>
    <s v="91920"/>
    <s v="2000-03-23"/>
    <n v="14.61"/>
    <s v="2000-04-09"/>
    <x v="0"/>
    <n v="3"/>
    <x v="0"/>
    <x v="0"/>
  </r>
  <r>
    <s v="494"/>
    <x v="20"/>
    <s v="SAL"/>
    <x v="0"/>
    <n v="17"/>
    <s v="91922"/>
    <s v="2000-03-23"/>
    <n v="14.61"/>
    <s v="2000-04-09"/>
    <x v="0"/>
    <n v="3"/>
    <x v="0"/>
    <x v="0"/>
  </r>
  <r>
    <s v="494"/>
    <x v="20"/>
    <s v="RET"/>
    <x v="0"/>
    <n v="17"/>
    <s v="91923"/>
    <s v="2000-03-23"/>
    <n v="14.61"/>
    <s v="2000-04-09"/>
    <x v="0"/>
    <n v="3"/>
    <x v="0"/>
    <x v="0"/>
  </r>
  <r>
    <s v="494"/>
    <x v="20"/>
    <s v="SAL"/>
    <x v="0"/>
    <n v="15"/>
    <s v="92009"/>
    <s v="2000-03-25"/>
    <n v="76.73"/>
    <s v="2000-04-09"/>
    <x v="0"/>
    <n v="3"/>
    <x v="0"/>
    <x v="0"/>
  </r>
  <r>
    <s v="494"/>
    <x v="20"/>
    <s v="SAL"/>
    <x v="12"/>
    <n v="56"/>
    <s v="92073"/>
    <s v="2000-03-27"/>
    <n v="54.3"/>
    <s v="2000-05-22"/>
    <x v="967"/>
    <n v="3"/>
    <x v="0"/>
    <x v="1"/>
  </r>
  <r>
    <s v="494"/>
    <x v="20"/>
    <s v="SAL"/>
    <x v="12"/>
    <n v="56"/>
    <s v="92088"/>
    <s v="2000-03-27"/>
    <n v="12.62"/>
    <s v="2000-05-22"/>
    <x v="968"/>
    <n v="3"/>
    <x v="0"/>
    <x v="1"/>
  </r>
  <r>
    <s v="494"/>
    <x v="20"/>
    <s v="SAL"/>
    <x v="12"/>
    <n v="55"/>
    <s v="92129"/>
    <s v="2000-03-28"/>
    <n v="4.5599999999999996"/>
    <s v="2000-05-22"/>
    <x v="969"/>
    <n v="3"/>
    <x v="0"/>
    <x v="1"/>
  </r>
  <r>
    <s v="494"/>
    <x v="20"/>
    <s v="SAL"/>
    <x v="12"/>
    <n v="54"/>
    <s v="92213"/>
    <s v="2000-03-29"/>
    <n v="33.92"/>
    <s v="2000-05-22"/>
    <x v="970"/>
    <n v="3"/>
    <x v="0"/>
    <x v="1"/>
  </r>
  <r>
    <s v="494"/>
    <x v="20"/>
    <s v="SAL"/>
    <x v="12"/>
    <n v="54"/>
    <s v="92218"/>
    <s v="2000-03-29"/>
    <n v="13.94"/>
    <s v="2000-05-22"/>
    <x v="971"/>
    <n v="3"/>
    <x v="0"/>
    <x v="1"/>
  </r>
  <r>
    <s v="494"/>
    <x v="20"/>
    <s v="RET"/>
    <x v="12"/>
    <n v="54"/>
    <s v="92221"/>
    <s v="2000-03-29"/>
    <n v="10.17"/>
    <s v="2000-05-22"/>
    <x v="972"/>
    <n v="3"/>
    <x v="0"/>
    <x v="1"/>
  </r>
  <r>
    <s v="494"/>
    <x v="20"/>
    <s v="SAL"/>
    <x v="12"/>
    <n v="53"/>
    <s v="92291"/>
    <s v="2000-03-30"/>
    <n v="51.21"/>
    <s v="2000-05-22"/>
    <x v="973"/>
    <n v="3"/>
    <x v="0"/>
    <x v="1"/>
  </r>
  <r>
    <s v="494"/>
    <x v="20"/>
    <s v="SAL"/>
    <x v="12"/>
    <n v="52"/>
    <s v="92334"/>
    <s v="2000-03-31"/>
    <n v="20.85"/>
    <s v="2000-05-22"/>
    <x v="974"/>
    <n v="3"/>
    <x v="0"/>
    <x v="1"/>
  </r>
  <r>
    <s v="494"/>
    <x v="20"/>
    <s v="SAL"/>
    <x v="12"/>
    <n v="51"/>
    <s v="92340"/>
    <s v="2000-04-01"/>
    <n v="13.9"/>
    <s v="2000-05-22"/>
    <x v="975"/>
    <n v="4"/>
    <x v="0"/>
    <x v="1"/>
  </r>
  <r>
    <s v="494"/>
    <x v="20"/>
    <s v="RET"/>
    <x v="12"/>
    <n v="49"/>
    <s v="92371"/>
    <s v="2000-04-03"/>
    <n v="137.19"/>
    <s v="2000-05-22"/>
    <x v="976"/>
    <n v="4"/>
    <x v="0"/>
    <x v="1"/>
  </r>
  <r>
    <s v="494"/>
    <x v="20"/>
    <s v="SAL"/>
    <x v="12"/>
    <n v="49"/>
    <s v="92375"/>
    <s v="2000-04-03"/>
    <n v="135.29"/>
    <s v="2000-05-22"/>
    <x v="977"/>
    <n v="4"/>
    <x v="0"/>
    <x v="1"/>
  </r>
  <r>
    <s v="494"/>
    <x v="20"/>
    <s v="SAL"/>
    <x v="12"/>
    <n v="49"/>
    <s v="92402"/>
    <s v="2000-04-03"/>
    <n v="24.99"/>
    <s v="2000-05-22"/>
    <x v="978"/>
    <n v="4"/>
    <x v="0"/>
    <x v="1"/>
  </r>
  <r>
    <s v="494"/>
    <x v="20"/>
    <s v="SAL"/>
    <x v="12"/>
    <n v="48"/>
    <s v="92422"/>
    <s v="2000-04-04"/>
    <n v="3.04"/>
    <s v="2000-05-22"/>
    <x v="979"/>
    <n v="4"/>
    <x v="0"/>
    <x v="1"/>
  </r>
  <r>
    <s v="494"/>
    <x v="20"/>
    <s v="SAL"/>
    <x v="12"/>
    <n v="48"/>
    <s v="92437"/>
    <s v="2000-04-04"/>
    <n v="25.02"/>
    <s v="2000-05-22"/>
    <x v="980"/>
    <n v="4"/>
    <x v="0"/>
    <x v="1"/>
  </r>
  <r>
    <s v="494"/>
    <x v="20"/>
    <s v="SAL"/>
    <x v="12"/>
    <n v="48"/>
    <s v="92453"/>
    <s v="2000-04-04"/>
    <n v="17.89"/>
    <s v="2000-05-22"/>
    <x v="981"/>
    <n v="4"/>
    <x v="0"/>
    <x v="1"/>
  </r>
  <r>
    <s v="494"/>
    <x v="20"/>
    <s v="SAL"/>
    <x v="12"/>
    <n v="47"/>
    <s v="92495"/>
    <s v="2000-04-05"/>
    <n v="18.77"/>
    <s v="2000-05-22"/>
    <x v="982"/>
    <n v="4"/>
    <x v="0"/>
    <x v="1"/>
  </r>
  <r>
    <s v="494"/>
    <x v="20"/>
    <s v="SAL"/>
    <x v="12"/>
    <n v="47"/>
    <s v="92504"/>
    <s v="2000-04-05"/>
    <n v="35.380000000000003"/>
    <s v="2000-05-22"/>
    <x v="983"/>
    <n v="4"/>
    <x v="0"/>
    <x v="1"/>
  </r>
  <r>
    <s v="494"/>
    <x v="20"/>
    <s v="SAL"/>
    <x v="12"/>
    <n v="44"/>
    <s v="92605"/>
    <s v="2000-04-08"/>
    <n v="16.39"/>
    <s v="2000-05-22"/>
    <x v="984"/>
    <n v="4"/>
    <x v="0"/>
    <x v="1"/>
  </r>
  <r>
    <s v="494"/>
    <x v="20"/>
    <s v="SAL"/>
    <x v="12"/>
    <n v="41"/>
    <s v="92731"/>
    <s v="2000-04-11"/>
    <n v="50.39"/>
    <s v="2000-05-22"/>
    <x v="985"/>
    <n v="4"/>
    <x v="0"/>
    <x v="1"/>
  </r>
  <r>
    <s v="494"/>
    <x v="20"/>
    <s v="SAL"/>
    <x v="12"/>
    <n v="38"/>
    <s v="92867"/>
    <s v="2000-04-14"/>
    <n v="30.9"/>
    <s v="2000-05-22"/>
    <x v="986"/>
    <n v="4"/>
    <x v="0"/>
    <x v="1"/>
  </r>
  <r>
    <s v="494"/>
    <x v="20"/>
    <s v="SAL"/>
    <x v="12"/>
    <n v="35"/>
    <s v="92948"/>
    <s v="2000-04-17"/>
    <n v="16.510000000000002"/>
    <s v="2000-05-22"/>
    <x v="987"/>
    <n v="4"/>
    <x v="0"/>
    <x v="1"/>
  </r>
  <r>
    <s v="494"/>
    <x v="20"/>
    <s v="SAL"/>
    <x v="12"/>
    <n v="35"/>
    <s v="92978"/>
    <s v="2000-04-17"/>
    <n v="28.8"/>
    <s v="2000-05-22"/>
    <x v="988"/>
    <n v="4"/>
    <x v="0"/>
    <x v="1"/>
  </r>
  <r>
    <s v="494"/>
    <x v="20"/>
    <s v="SAL"/>
    <x v="12"/>
    <n v="34"/>
    <s v="92994"/>
    <s v="2000-04-18"/>
    <n v="13.91"/>
    <s v="2000-05-22"/>
    <x v="989"/>
    <n v="4"/>
    <x v="0"/>
    <x v="1"/>
  </r>
  <r>
    <s v="494"/>
    <x v="20"/>
    <s v="SAL"/>
    <x v="12"/>
    <n v="27"/>
    <s v="93122"/>
    <s v="2000-04-25"/>
    <n v="45.57"/>
    <s v="2000-05-22"/>
    <x v="990"/>
    <n v="4"/>
    <x v="0"/>
    <x v="1"/>
  </r>
  <r>
    <s v="494"/>
    <x v="20"/>
    <s v="SAL"/>
    <x v="12"/>
    <n v="27"/>
    <s v="93123"/>
    <s v="2000-04-25"/>
    <n v="10.45"/>
    <s v="2000-05-22"/>
    <x v="991"/>
    <n v="4"/>
    <x v="0"/>
    <x v="1"/>
  </r>
  <r>
    <s v="494"/>
    <x v="20"/>
    <s v="RET"/>
    <x v="12"/>
    <n v="27"/>
    <s v="93124"/>
    <s v="2000-04-25"/>
    <n v="40.9"/>
    <s v="2000-05-22"/>
    <x v="992"/>
    <n v="4"/>
    <x v="0"/>
    <x v="1"/>
  </r>
  <r>
    <s v="494"/>
    <x v="20"/>
    <s v="SAL"/>
    <x v="1"/>
    <n v="46"/>
    <s v="93155"/>
    <s v="2000-04-26"/>
    <n v="7.81"/>
    <s v="2000-06-11"/>
    <x v="993"/>
    <n v="4"/>
    <x v="0"/>
    <x v="0"/>
  </r>
  <r>
    <s v="494"/>
    <x v="20"/>
    <s v="SAL"/>
    <x v="1"/>
    <n v="34"/>
    <s v="93291"/>
    <s v="2000-05-08"/>
    <n v="66.02"/>
    <s v="2000-06-11"/>
    <x v="994"/>
    <n v="5"/>
    <x v="0"/>
    <x v="0"/>
  </r>
  <r>
    <s v="494"/>
    <x v="21"/>
    <s v="SAL"/>
    <x v="1"/>
    <n v="23"/>
    <s v="70311"/>
    <s v="2000-05-19"/>
    <n v="38.14"/>
    <s v="2000-06-11"/>
    <x v="655"/>
    <n v="5"/>
    <x v="0"/>
    <x v="0"/>
  </r>
  <r>
    <s v="494"/>
    <x v="21"/>
    <s v="SAL"/>
    <x v="1"/>
    <n v="19"/>
    <s v="70483"/>
    <s v="2000-05-23"/>
    <n v="59.54"/>
    <s v="2000-06-11"/>
    <x v="995"/>
    <n v="5"/>
    <x v="0"/>
    <x v="0"/>
  </r>
  <r>
    <s v="494"/>
    <x v="21"/>
    <s v="SAL"/>
    <x v="1"/>
    <n v="17"/>
    <s v="70563"/>
    <s v="2000-05-25"/>
    <n v="9.84"/>
    <s v="2000-06-11"/>
    <x v="996"/>
    <n v="5"/>
    <x v="0"/>
    <x v="0"/>
  </r>
  <r>
    <s v="494"/>
    <x v="21"/>
    <s v="SAL"/>
    <x v="0"/>
    <n v="44"/>
    <s v="70592"/>
    <s v="2000-05-26"/>
    <n v="32.17"/>
    <s v="2000-07-09"/>
    <x v="0"/>
    <n v="5"/>
    <x v="0"/>
    <x v="0"/>
  </r>
  <r>
    <s v="494"/>
    <x v="21"/>
    <s v="SAL"/>
    <x v="0"/>
    <n v="43"/>
    <s v="70678"/>
    <s v="2000-05-27"/>
    <n v="12.83"/>
    <s v="2000-07-09"/>
    <x v="0"/>
    <n v="5"/>
    <x v="0"/>
    <x v="0"/>
  </r>
  <r>
    <s v="494"/>
    <x v="21"/>
    <s v="SAL"/>
    <x v="0"/>
    <n v="38"/>
    <s v="70861"/>
    <s v="2000-06-01"/>
    <n v="149.29"/>
    <s v="2000-07-09"/>
    <x v="0"/>
    <n v="6"/>
    <x v="0"/>
    <x v="0"/>
  </r>
  <r>
    <s v="494"/>
    <x v="21"/>
    <s v="SAL"/>
    <x v="0"/>
    <n v="36"/>
    <s v="70974"/>
    <s v="2000-06-03"/>
    <n v="12.28"/>
    <s v="2000-07-09"/>
    <x v="0"/>
    <n v="6"/>
    <x v="0"/>
    <x v="0"/>
  </r>
  <r>
    <s v="494"/>
    <x v="21"/>
    <s v="SAL"/>
    <x v="0"/>
    <n v="32"/>
    <s v="71193"/>
    <s v="2000-06-07"/>
    <n v="359.48"/>
    <s v="2000-07-09"/>
    <x v="0"/>
    <n v="6"/>
    <x v="0"/>
    <x v="0"/>
  </r>
  <r>
    <s v="494"/>
    <x v="21"/>
    <s v="SAL"/>
    <x v="0"/>
    <n v="29"/>
    <s v="71366"/>
    <s v="2000-06-10"/>
    <n v="15.97"/>
    <s v="2000-07-09"/>
    <x v="0"/>
    <n v="6"/>
    <x v="0"/>
    <x v="0"/>
  </r>
  <r>
    <s v="494"/>
    <x v="21"/>
    <s v="SAL"/>
    <x v="0"/>
    <n v="25"/>
    <s v="71586"/>
    <s v="2000-06-14"/>
    <n v="516.98"/>
    <s v="2000-07-09"/>
    <x v="0"/>
    <n v="6"/>
    <x v="0"/>
    <x v="0"/>
  </r>
  <r>
    <s v="494"/>
    <x v="21"/>
    <s v="SAL"/>
    <x v="0"/>
    <n v="23"/>
    <s v="71678"/>
    <s v="2000-06-16"/>
    <n v="13.2"/>
    <s v="2000-07-09"/>
    <x v="0"/>
    <n v="6"/>
    <x v="0"/>
    <x v="0"/>
  </r>
  <r>
    <s v="494"/>
    <x v="21"/>
    <s v="SAL"/>
    <x v="0"/>
    <n v="17"/>
    <s v="71962"/>
    <s v="2000-06-22"/>
    <n v="14.57"/>
    <s v="2000-07-09"/>
    <x v="0"/>
    <n v="6"/>
    <x v="0"/>
    <x v="0"/>
  </r>
  <r>
    <s v="494"/>
    <x v="21"/>
    <s v="SAC"/>
    <x v="0"/>
    <n v="48"/>
    <s v="71901"/>
    <s v="2000-06-21"/>
    <n v="120.18"/>
    <s v="2000-08-08"/>
    <x v="0"/>
    <n v="6"/>
    <x v="0"/>
    <x v="0"/>
  </r>
  <r>
    <s v="494"/>
    <x v="21"/>
    <s v="SAL"/>
    <x v="0"/>
    <n v="42"/>
    <s v="72181"/>
    <s v="2000-06-27"/>
    <n v="428.52"/>
    <s v="2000-08-08"/>
    <x v="0"/>
    <n v="6"/>
    <x v="0"/>
    <x v="0"/>
  </r>
  <r>
    <s v="494"/>
    <x v="21"/>
    <s v="SAL"/>
    <x v="0"/>
    <n v="40"/>
    <s v="72308"/>
    <s v="2000-06-29"/>
    <n v="22.13"/>
    <s v="2000-08-08"/>
    <x v="0"/>
    <n v="6"/>
    <x v="0"/>
    <x v="0"/>
  </r>
  <r>
    <s v="494"/>
    <x v="21"/>
    <s v="SAL"/>
    <x v="0"/>
    <n v="27"/>
    <s v="72909"/>
    <s v="2000-07-12"/>
    <n v="239.99"/>
    <s v="2000-08-08"/>
    <x v="0"/>
    <n v="7"/>
    <x v="0"/>
    <x v="0"/>
  </r>
  <r>
    <s v="494"/>
    <x v="21"/>
    <s v="SAL"/>
    <x v="0"/>
    <n v="22"/>
    <s v="73175"/>
    <s v="2000-07-17"/>
    <n v="35.47"/>
    <s v="2000-08-08"/>
    <x v="0"/>
    <n v="7"/>
    <x v="0"/>
    <x v="0"/>
  </r>
  <r>
    <s v="494"/>
    <x v="21"/>
    <s v="SAL"/>
    <x v="0"/>
    <n v="18"/>
    <s v="73417"/>
    <s v="2000-07-21"/>
    <n v="29.89"/>
    <s v="2000-08-08"/>
    <x v="0"/>
    <n v="7"/>
    <x v="0"/>
    <x v="0"/>
  </r>
  <r>
    <s v="494"/>
    <x v="21"/>
    <s v="SAL"/>
    <x v="0"/>
    <n v="14"/>
    <s v="73588"/>
    <s v="2000-07-25"/>
    <n v="8.2899999999999991"/>
    <s v="2000-08-08"/>
    <x v="0"/>
    <n v="7"/>
    <x v="0"/>
    <x v="0"/>
  </r>
  <r>
    <s v="494"/>
    <x v="21"/>
    <s v="SAL"/>
    <x v="0"/>
    <n v="46"/>
    <s v="73675"/>
    <s v="2000-07-26"/>
    <n v="25.27"/>
    <s v="2000-09-10"/>
    <x v="0"/>
    <n v="7"/>
    <x v="0"/>
    <x v="0"/>
  </r>
  <r>
    <s v="494"/>
    <x v="21"/>
    <s v="SAL"/>
    <x v="0"/>
    <n v="33"/>
    <s v="74254"/>
    <s v="2000-08-08"/>
    <n v="54.7"/>
    <s v="2000-09-10"/>
    <x v="0"/>
    <n v="8"/>
    <x v="0"/>
    <x v="0"/>
  </r>
  <r>
    <s v="494"/>
    <x v="21"/>
    <s v="SAL"/>
    <x v="0"/>
    <n v="26"/>
    <s v="74613"/>
    <s v="2000-08-15"/>
    <n v="430.85"/>
    <s v="2000-09-10"/>
    <x v="0"/>
    <n v="8"/>
    <x v="0"/>
    <x v="0"/>
  </r>
  <r>
    <s v="494"/>
    <x v="21"/>
    <s v="SAL"/>
    <x v="0"/>
    <n v="24"/>
    <s v="74724"/>
    <s v="2000-08-17"/>
    <n v="22.3"/>
    <s v="2000-09-10"/>
    <x v="0"/>
    <n v="8"/>
    <x v="0"/>
    <x v="0"/>
  </r>
  <r>
    <s v="494"/>
    <x v="21"/>
    <s v="SAL"/>
    <x v="0"/>
    <n v="18"/>
    <s v="75027"/>
    <s v="2000-08-23"/>
    <n v="15.36"/>
    <s v="2000-09-10"/>
    <x v="0"/>
    <n v="8"/>
    <x v="0"/>
    <x v="0"/>
  </r>
  <r>
    <s v="494"/>
    <x v="21"/>
    <s v="SAL"/>
    <x v="0"/>
    <n v="36"/>
    <s v="75512"/>
    <s v="2000-09-01"/>
    <n v="37.35"/>
    <s v="2000-10-07"/>
    <x v="0"/>
    <n v="9"/>
    <x v="0"/>
    <x v="0"/>
  </r>
  <r>
    <s v="494"/>
    <x v="21"/>
    <s v="SAL"/>
    <x v="0"/>
    <n v="19"/>
    <s v="76338"/>
    <s v="2000-09-18"/>
    <n v="121.91"/>
    <s v="2000-10-07"/>
    <x v="0"/>
    <n v="9"/>
    <x v="0"/>
    <x v="0"/>
  </r>
  <r>
    <s v="494"/>
    <x v="21"/>
    <s v="SAL"/>
    <x v="0"/>
    <n v="18"/>
    <s v="76348"/>
    <s v="2000-09-19"/>
    <n v="55.09"/>
    <s v="2000-10-07"/>
    <x v="0"/>
    <n v="9"/>
    <x v="0"/>
    <x v="0"/>
  </r>
  <r>
    <s v="494"/>
    <x v="21"/>
    <s v="SAL"/>
    <x v="0"/>
    <n v="17"/>
    <s v="76474"/>
    <s v="2000-09-20"/>
    <n v="130.53"/>
    <s v="2000-10-07"/>
    <x v="0"/>
    <n v="9"/>
    <x v="0"/>
    <x v="0"/>
  </r>
  <r>
    <s v="494"/>
    <x v="21"/>
    <s v="SAL"/>
    <x v="0"/>
    <n v="35"/>
    <s v="76922"/>
    <s v="2000-09-29"/>
    <n v="238.26"/>
    <s v="2000-11-03"/>
    <x v="0"/>
    <n v="9"/>
    <x v="0"/>
    <x v="0"/>
  </r>
  <r>
    <s v="494"/>
    <x v="21"/>
    <s v="SAL"/>
    <x v="0"/>
    <n v="34"/>
    <s v="76973"/>
    <s v="2000-09-30"/>
    <n v="70.599999999999994"/>
    <s v="2000-11-03"/>
    <x v="0"/>
    <n v="9"/>
    <x v="0"/>
    <x v="0"/>
  </r>
  <r>
    <s v="494"/>
    <x v="21"/>
    <s v="SAL"/>
    <x v="0"/>
    <n v="30"/>
    <s v="77154"/>
    <s v="2000-10-04"/>
    <n v="21.9"/>
    <s v="2000-11-03"/>
    <x v="0"/>
    <n v="10"/>
    <x v="0"/>
    <x v="0"/>
  </r>
  <r>
    <s v="494"/>
    <x v="21"/>
    <s v="SAL"/>
    <x v="0"/>
    <n v="22"/>
    <s v="77543"/>
    <s v="2000-10-12"/>
    <n v="48.48"/>
    <s v="2000-11-03"/>
    <x v="0"/>
    <n v="10"/>
    <x v="0"/>
    <x v="0"/>
  </r>
  <r>
    <s v="494"/>
    <x v="21"/>
    <s v="SAL"/>
    <x v="0"/>
    <n v="10"/>
    <s v="78141"/>
    <s v="2000-10-24"/>
    <n v="60.42"/>
    <s v="2000-11-03"/>
    <x v="0"/>
    <n v="10"/>
    <x v="0"/>
    <x v="0"/>
  </r>
  <r>
    <s v="494"/>
    <x v="21"/>
    <s v="SAL"/>
    <x v="0"/>
    <n v="37"/>
    <s v="78631"/>
    <s v="2000-11-02"/>
    <n v="31.88"/>
    <s v="2000-12-09"/>
    <x v="0"/>
    <n v="11"/>
    <x v="0"/>
    <x v="0"/>
  </r>
  <r>
    <s v="494"/>
    <x v="21"/>
    <s v="SAL"/>
    <x v="0"/>
    <n v="36"/>
    <s v="78667"/>
    <s v="2000-11-03"/>
    <n v="9.43"/>
    <s v="2000-12-09"/>
    <x v="0"/>
    <n v="11"/>
    <x v="0"/>
    <x v="0"/>
  </r>
  <r>
    <s v="494"/>
    <x v="21"/>
    <s v="SAL"/>
    <x v="0"/>
    <n v="31"/>
    <s v="78895"/>
    <s v="2000-11-08"/>
    <n v="111.94"/>
    <s v="2000-12-09"/>
    <x v="0"/>
    <n v="11"/>
    <x v="0"/>
    <x v="0"/>
  </r>
  <r>
    <s v="494"/>
    <x v="21"/>
    <s v="SAL"/>
    <x v="0"/>
    <n v="30"/>
    <s v="78983"/>
    <s v="2000-11-09"/>
    <n v="7.12"/>
    <s v="2000-12-09"/>
    <x v="0"/>
    <n v="11"/>
    <x v="0"/>
    <x v="0"/>
  </r>
  <r>
    <s v="494"/>
    <x v="21"/>
    <s v="SAL"/>
    <x v="0"/>
    <n v="24"/>
    <s v="79280"/>
    <s v="2000-11-15"/>
    <n v="135.53"/>
    <s v="2000-12-09"/>
    <x v="0"/>
    <n v="11"/>
    <x v="0"/>
    <x v="0"/>
  </r>
  <r>
    <s v="494"/>
    <x v="21"/>
    <s v="SAL"/>
    <x v="0"/>
    <n v="17"/>
    <s v="79709"/>
    <s v="2000-11-22"/>
    <n v="23.45"/>
    <s v="2000-12-09"/>
    <x v="0"/>
    <n v="11"/>
    <x v="0"/>
    <x v="0"/>
  </r>
  <r>
    <s v="494"/>
    <x v="21"/>
    <s v="SAL"/>
    <x v="9"/>
    <n v="47"/>
    <s v="79887"/>
    <s v="2000-11-27"/>
    <n v="62.54"/>
    <s v="2001-01-13"/>
    <x v="997"/>
    <n v="11"/>
    <x v="0"/>
    <x v="0"/>
  </r>
  <r>
    <s v="494"/>
    <x v="21"/>
    <s v="SAL"/>
    <x v="9"/>
    <n v="44"/>
    <s v="80062"/>
    <s v="2000-11-30"/>
    <n v="78.55"/>
    <s v="2001-01-13"/>
    <x v="998"/>
    <n v="11"/>
    <x v="0"/>
    <x v="0"/>
  </r>
  <r>
    <s v="494"/>
    <x v="21"/>
    <s v="SAL"/>
    <x v="9"/>
    <n v="44"/>
    <s v="80093"/>
    <s v="2000-11-30"/>
    <n v="6.21"/>
    <s v="2001-01-13"/>
    <x v="999"/>
    <n v="11"/>
    <x v="0"/>
    <x v="0"/>
  </r>
  <r>
    <s v="494"/>
    <x v="21"/>
    <s v="SAL"/>
    <x v="9"/>
    <n v="38"/>
    <s v="80352"/>
    <s v="2000-12-06"/>
    <n v="69.569999999999993"/>
    <s v="2001-01-13"/>
    <x v="1000"/>
    <n v="12"/>
    <x v="0"/>
    <x v="0"/>
  </r>
  <r>
    <s v="494"/>
    <x v="21"/>
    <s v="SAL"/>
    <x v="9"/>
    <n v="36"/>
    <s v="80454"/>
    <s v="2000-12-08"/>
    <n v="20.23"/>
    <s v="2001-01-13"/>
    <x v="1001"/>
    <n v="12"/>
    <x v="0"/>
    <x v="0"/>
  </r>
  <r>
    <s v="494"/>
    <x v="21"/>
    <s v="SAL"/>
    <x v="9"/>
    <n v="32"/>
    <s v="80584"/>
    <s v="2000-12-12"/>
    <n v="79.819999999999993"/>
    <s v="2001-01-13"/>
    <x v="1002"/>
    <n v="12"/>
    <x v="0"/>
    <x v="0"/>
  </r>
  <r>
    <s v="494"/>
    <x v="21"/>
    <s v="SAL"/>
    <x v="9"/>
    <n v="29"/>
    <s v="80742"/>
    <s v="2000-12-15"/>
    <n v="23.61"/>
    <s v="2001-01-13"/>
    <x v="1003"/>
    <n v="12"/>
    <x v="0"/>
    <x v="0"/>
  </r>
  <r>
    <s v="494"/>
    <x v="21"/>
    <s v="SAL"/>
    <x v="9"/>
    <n v="24"/>
    <s v="80917"/>
    <s v="2000-12-20"/>
    <n v="52.7"/>
    <s v="2001-01-13"/>
    <x v="1004"/>
    <n v="12"/>
    <x v="0"/>
    <x v="0"/>
  </r>
  <r>
    <s v="494"/>
    <x v="21"/>
    <s v="SAL"/>
    <x v="0"/>
    <n v="29"/>
    <s v="81542"/>
    <s v="2001-01-08"/>
    <n v="13.76"/>
    <s v="2001-02-06"/>
    <x v="0"/>
    <n v="1"/>
    <x v="0"/>
    <x v="0"/>
  </r>
  <r>
    <s v="494"/>
    <x v="21"/>
    <s v="SAL"/>
    <x v="0"/>
    <n v="20"/>
    <s v="81891"/>
    <s v="2001-01-17"/>
    <n v="90.3"/>
    <s v="2001-02-06"/>
    <x v="0"/>
    <n v="1"/>
    <x v="0"/>
    <x v="0"/>
  </r>
  <r>
    <s v="494"/>
    <x v="21"/>
    <s v="SAL"/>
    <x v="0"/>
    <n v="15"/>
    <s v="82100"/>
    <s v="2001-01-22"/>
    <n v="46.88"/>
    <s v="2001-02-06"/>
    <x v="0"/>
    <n v="1"/>
    <x v="0"/>
    <x v="0"/>
  </r>
  <r>
    <s v="494"/>
    <x v="21"/>
    <s v="SAL"/>
    <x v="0"/>
    <n v="13"/>
    <s v="82190"/>
    <s v="2001-01-24"/>
    <n v="49.6"/>
    <s v="2001-02-06"/>
    <x v="0"/>
    <n v="1"/>
    <x v="0"/>
    <x v="0"/>
  </r>
  <r>
    <s v="494"/>
    <x v="21"/>
    <s v="SAL"/>
    <x v="0"/>
    <n v="0"/>
    <s v="82285"/>
    <s v="2001-01-26"/>
    <n v="5.0599999999999996"/>
    <s v="2001-02-15"/>
    <x v="0"/>
    <n v="1"/>
    <x v="0"/>
    <x v="0"/>
  </r>
  <r>
    <s v="494"/>
    <x v="21"/>
    <s v="SAL"/>
    <x v="0"/>
    <n v="0"/>
    <s v="82790"/>
    <s v="2001-02-06"/>
    <n v="248.24"/>
    <s v="2001-02-15"/>
    <x v="0"/>
    <n v="2"/>
    <x v="0"/>
    <x v="0"/>
  </r>
  <r>
    <s v="494"/>
    <x v="21"/>
    <s v="SAL"/>
    <x v="0"/>
    <n v="0"/>
    <s v="83141"/>
    <s v="2001-02-13"/>
    <n v="392.47"/>
    <s v="2001-02-15"/>
    <x v="0"/>
    <n v="2"/>
    <x v="0"/>
    <x v="0"/>
  </r>
  <r>
    <s v="465"/>
    <x v="22"/>
    <s v="SAL"/>
    <x v="47"/>
    <n v="96"/>
    <s v="83158"/>
    <s v="2000-10-24"/>
    <n v="544.04"/>
    <s v="2001-01-28"/>
    <x v="1005"/>
    <n v="10"/>
    <x v="1"/>
    <x v="1"/>
  </r>
  <r>
    <s v="465"/>
    <x v="22"/>
    <s v="SAL"/>
    <x v="36"/>
    <n v="91"/>
    <s v="83438"/>
    <s v="2000-10-29"/>
    <n v="121.1"/>
    <s v="2001-01-28"/>
    <x v="1006"/>
    <n v="10"/>
    <x v="0"/>
    <x v="1"/>
  </r>
  <r>
    <s v="465"/>
    <x v="22"/>
    <s v="SAL"/>
    <x v="36"/>
    <n v="83"/>
    <s v="83878"/>
    <s v="2000-11-06"/>
    <n v="558.57000000000005"/>
    <s v="2001-01-28"/>
    <x v="1007"/>
    <n v="11"/>
    <x v="0"/>
    <x v="1"/>
  </r>
  <r>
    <s v="465"/>
    <x v="23"/>
    <s v="SAL"/>
    <x v="48"/>
    <n v="62"/>
    <s v="90347"/>
    <s v="2000-10-26"/>
    <n v="46.89"/>
    <s v="2000-12-27"/>
    <x v="1008"/>
    <n v="10"/>
    <x v="0"/>
    <x v="1"/>
  </r>
  <r>
    <s v="465"/>
    <x v="22"/>
    <s v="SAL"/>
    <x v="0"/>
    <n v="0"/>
    <s v="88408"/>
    <s v="2001-02-10"/>
    <n v="495.66"/>
    <s v="2001-01-25"/>
    <x v="0"/>
    <n v="2"/>
    <x v="0"/>
    <x v="0"/>
  </r>
  <r>
    <s v="497"/>
    <x v="24"/>
    <s v="SAL"/>
    <x v="0"/>
    <n v="0"/>
    <s v="83634"/>
    <s v="2000-08-21"/>
    <n v="4.24"/>
    <s v="2001-01-25"/>
    <x v="0"/>
    <n v="8"/>
    <x v="0"/>
    <x v="0"/>
  </r>
  <r>
    <s v="497"/>
    <x v="24"/>
    <s v="RET"/>
    <x v="0"/>
    <n v="0"/>
    <s v="85069"/>
    <s v="2000-09-06"/>
    <n v="4.24"/>
    <s v="2001-01-25"/>
    <x v="0"/>
    <n v="9"/>
    <x v="0"/>
    <x v="0"/>
  </r>
  <r>
    <s v="502"/>
    <x v="25"/>
    <s v="SAC"/>
    <x v="0"/>
    <n v="48"/>
    <s v="91300"/>
    <s v="2000-04-18"/>
    <n v="854.86"/>
    <s v="2000-06-05"/>
    <x v="0"/>
    <n v="4"/>
    <x v="0"/>
    <x v="0"/>
  </r>
  <r>
    <s v="502"/>
    <x v="25"/>
    <s v="SAC"/>
    <x v="0"/>
    <n v="24"/>
    <s v="96172"/>
    <s v="2000-05-12"/>
    <n v="4368.45"/>
    <s v="2000-06-05"/>
    <x v="0"/>
    <n v="5"/>
    <x v="0"/>
    <x v="0"/>
  </r>
  <r>
    <s v="502"/>
    <x v="25"/>
    <s v="SAL"/>
    <x v="0"/>
    <n v="21"/>
    <s v="96585"/>
    <s v="2000-05-15"/>
    <n v="161.94"/>
    <s v="2000-06-05"/>
    <x v="0"/>
    <n v="5"/>
    <x v="0"/>
    <x v="0"/>
  </r>
  <r>
    <s v="502"/>
    <x v="25"/>
    <s v="SAL"/>
    <x v="0"/>
    <n v="17"/>
    <s v="97653"/>
    <s v="2000-05-19"/>
    <n v="409.22"/>
    <s v="2000-06-05"/>
    <x v="0"/>
    <n v="5"/>
    <x v="0"/>
    <x v="0"/>
  </r>
  <r>
    <s v="502"/>
    <x v="25"/>
    <s v="RET"/>
    <x v="0"/>
    <n v="11"/>
    <s v="98730"/>
    <s v="2000-05-25"/>
    <n v="158.55000000000001"/>
    <s v="2000-06-05"/>
    <x v="0"/>
    <n v="5"/>
    <x v="0"/>
    <x v="0"/>
  </r>
  <r>
    <s v="502"/>
    <x v="25"/>
    <s v="SAL"/>
    <x v="0"/>
    <n v="11"/>
    <s v="98741"/>
    <s v="2000-05-25"/>
    <n v="253.69"/>
    <s v="2000-06-05"/>
    <x v="0"/>
    <n v="5"/>
    <x v="0"/>
    <x v="0"/>
  </r>
  <r>
    <s v="502"/>
    <x v="25"/>
    <s v="SAC"/>
    <x v="12"/>
    <n v="68"/>
    <s v="72945"/>
    <s v="2000-06-15"/>
    <n v="2135.2600000000002"/>
    <s v="2000-08-22"/>
    <x v="1009"/>
    <n v="6"/>
    <x v="0"/>
    <x v="1"/>
  </r>
  <r>
    <s v="502"/>
    <x v="25"/>
    <s v="RET"/>
    <x v="12"/>
    <n v="56"/>
    <s v="75360"/>
    <s v="2000-06-27"/>
    <n v="125.34"/>
    <s v="2000-08-22"/>
    <x v="1010"/>
    <n v="6"/>
    <x v="0"/>
    <x v="1"/>
  </r>
  <r>
    <s v="502"/>
    <x v="25"/>
    <s v="SAC"/>
    <x v="0"/>
    <n v="35"/>
    <s v="79831"/>
    <s v="2000-07-18"/>
    <n v="69.36"/>
    <s v="2000-08-22"/>
    <x v="0"/>
    <n v="7"/>
    <x v="0"/>
    <x v="0"/>
  </r>
  <r>
    <s v="502"/>
    <x v="25"/>
    <s v="SAC"/>
    <x v="0"/>
    <n v="34"/>
    <s v="80143"/>
    <s v="2000-07-19"/>
    <n v="19.87"/>
    <s v="2000-08-22"/>
    <x v="0"/>
    <n v="7"/>
    <x v="0"/>
    <x v="0"/>
  </r>
  <r>
    <s v="502"/>
    <x v="25"/>
    <s v="SAL"/>
    <x v="0"/>
    <n v="25"/>
    <s v="90624"/>
    <s v="2000-04-14"/>
    <n v="167.54"/>
    <s v="2000-05-09"/>
    <x v="0"/>
    <n v="4"/>
    <x v="0"/>
    <x v="0"/>
  </r>
  <r>
    <s v="502"/>
    <x v="25"/>
    <s v="RET"/>
    <x v="0"/>
    <n v="25"/>
    <s v="90636"/>
    <s v="2000-04-14"/>
    <n v="31.89"/>
    <s v="2000-05-09"/>
    <x v="0"/>
    <n v="4"/>
    <x v="0"/>
    <x v="0"/>
  </r>
  <r>
    <s v="502"/>
    <x v="25"/>
    <s v="SAL"/>
    <x v="0"/>
    <n v="25"/>
    <s v="90637"/>
    <s v="2000-04-14"/>
    <n v="31.89"/>
    <s v="2000-05-09"/>
    <x v="0"/>
    <n v="4"/>
    <x v="0"/>
    <x v="0"/>
  </r>
  <r>
    <s v="502"/>
    <x v="25"/>
    <s v="SAC"/>
    <x v="0"/>
    <n v="58"/>
    <s v="96176"/>
    <s v="2000-05-12"/>
    <n v="573.29999999999995"/>
    <s v="2000-07-09"/>
    <x v="0"/>
    <n v="5"/>
    <x v="0"/>
    <x v="0"/>
  </r>
  <r>
    <s v="502"/>
    <x v="25"/>
    <s v="SAL"/>
    <x v="0"/>
    <n v="38"/>
    <s v="70056"/>
    <s v="2000-06-01"/>
    <n v="195.93"/>
    <s v="2000-07-09"/>
    <x v="0"/>
    <n v="6"/>
    <x v="0"/>
    <x v="0"/>
  </r>
  <r>
    <s v="502"/>
    <x v="25"/>
    <s v="SAL"/>
    <x v="0"/>
    <n v="24"/>
    <s v="73003"/>
    <s v="2000-06-15"/>
    <n v="1017.6"/>
    <s v="2000-07-09"/>
    <x v="0"/>
    <n v="6"/>
    <x v="0"/>
    <x v="0"/>
  </r>
  <r>
    <s v="360"/>
    <x v="26"/>
    <s v="SAL"/>
    <x v="0"/>
    <n v="0"/>
    <s v="76426"/>
    <s v="2001-01-11"/>
    <n v="40.46"/>
    <s v="1999-11-11"/>
    <x v="0"/>
    <n v="1"/>
    <x v="0"/>
    <x v="0"/>
  </r>
  <r>
    <s v="360"/>
    <x v="26"/>
    <s v="SAL"/>
    <x v="0"/>
    <n v="0"/>
    <s v="76427"/>
    <s v="2001-01-11"/>
    <n v="50.81"/>
    <s v="1999-11-11"/>
    <x v="0"/>
    <n v="1"/>
    <x v="0"/>
    <x v="0"/>
  </r>
  <r>
    <s v="360"/>
    <x v="26"/>
    <s v="SAL"/>
    <x v="0"/>
    <n v="0"/>
    <s v="76565"/>
    <s v="2001-01-16"/>
    <n v="77.069999999999993"/>
    <s v="1999-11-11"/>
    <x v="0"/>
    <n v="1"/>
    <x v="0"/>
    <x v="0"/>
  </r>
  <r>
    <s v="360"/>
    <x v="26"/>
    <s v="SAL"/>
    <x v="0"/>
    <n v="0"/>
    <s v="76598"/>
    <s v="2001-01-18"/>
    <n v="38.22"/>
    <s v="1999-11-11"/>
    <x v="0"/>
    <n v="1"/>
    <x v="0"/>
    <x v="0"/>
  </r>
  <r>
    <s v="360"/>
    <x v="26"/>
    <s v="SAL"/>
    <x v="0"/>
    <n v="0"/>
    <s v="76698"/>
    <s v="2001-01-22"/>
    <n v="35.58"/>
    <s v="1999-11-11"/>
    <x v="0"/>
    <n v="1"/>
    <x v="0"/>
    <x v="0"/>
  </r>
  <r>
    <s v="360"/>
    <x v="26"/>
    <s v="SAL"/>
    <x v="0"/>
    <n v="0"/>
    <s v="76713"/>
    <s v="2001-01-22"/>
    <n v="29.69"/>
    <s v="1999-11-11"/>
    <x v="0"/>
    <n v="1"/>
    <x v="0"/>
    <x v="0"/>
  </r>
  <r>
    <s v="360"/>
    <x v="26"/>
    <s v="SAL"/>
    <x v="0"/>
    <n v="0"/>
    <s v="76881"/>
    <s v="2001-01-26"/>
    <n v="73.94"/>
    <s v="1999-11-11"/>
    <x v="0"/>
    <n v="1"/>
    <x v="0"/>
    <x v="0"/>
  </r>
  <r>
    <s v="360"/>
    <x v="26"/>
    <s v="SAL"/>
    <x v="0"/>
    <n v="0"/>
    <s v="76895"/>
    <s v="2001-01-26"/>
    <n v="36.78"/>
    <s v="1999-11-11"/>
    <x v="0"/>
    <n v="1"/>
    <x v="0"/>
    <x v="0"/>
  </r>
  <r>
    <s v="360"/>
    <x v="26"/>
    <s v="SAL"/>
    <x v="0"/>
    <n v="0"/>
    <s v="77172"/>
    <s v="2001-02-06"/>
    <n v="10.32"/>
    <s v="1999-11-11"/>
    <x v="0"/>
    <n v="2"/>
    <x v="0"/>
    <x v="0"/>
  </r>
  <r>
    <s v="360"/>
    <x v="26"/>
    <s v="SAL"/>
    <x v="0"/>
    <n v="0"/>
    <s v="77182"/>
    <s v="2001-02-07"/>
    <n v="9.2899999999999991"/>
    <s v="1999-11-11"/>
    <x v="0"/>
    <n v="2"/>
    <x v="0"/>
    <x v="0"/>
  </r>
  <r>
    <s v="360"/>
    <x v="26"/>
    <s v="SAL"/>
    <x v="0"/>
    <n v="0"/>
    <s v="77184"/>
    <s v="2001-02-07"/>
    <n v="38.79"/>
    <s v="1999-11-11"/>
    <x v="0"/>
    <n v="2"/>
    <x v="0"/>
    <x v="0"/>
  </r>
  <r>
    <s v="360"/>
    <x v="26"/>
    <s v="SAL"/>
    <x v="0"/>
    <n v="0"/>
    <s v="77191"/>
    <s v="2001-02-07"/>
    <n v="16.079999999999998"/>
    <s v="1999-11-11"/>
    <x v="0"/>
    <n v="2"/>
    <x v="0"/>
    <x v="0"/>
  </r>
  <r>
    <s v="360"/>
    <x v="26"/>
    <s v="SAL"/>
    <x v="0"/>
    <n v="0"/>
    <s v="77192"/>
    <s v="2001-02-07"/>
    <n v="2.4"/>
    <s v="1999-11-11"/>
    <x v="0"/>
    <n v="2"/>
    <x v="0"/>
    <x v="0"/>
  </r>
  <r>
    <s v="360"/>
    <x v="26"/>
    <s v="SAL"/>
    <x v="0"/>
    <n v="0"/>
    <s v="77300"/>
    <s v="2001-02-10"/>
    <n v="109.87"/>
    <s v="1999-11-11"/>
    <x v="0"/>
    <n v="2"/>
    <x v="0"/>
    <x v="0"/>
  </r>
  <r>
    <s v="360"/>
    <x v="26"/>
    <s v="SAL"/>
    <x v="0"/>
    <n v="0"/>
    <s v="77331"/>
    <s v="2001-02-12"/>
    <n v="10.55"/>
    <s v="1999-11-11"/>
    <x v="0"/>
    <n v="2"/>
    <x v="0"/>
    <x v="0"/>
  </r>
  <r>
    <s v="360"/>
    <x v="26"/>
    <s v="SAL"/>
    <x v="0"/>
    <n v="0"/>
    <s v="73483"/>
    <s v="2000-09-01"/>
    <n v="80.94"/>
    <s v="1999-11-11"/>
    <x v="0"/>
    <n v="9"/>
    <x v="0"/>
    <x v="0"/>
  </r>
  <r>
    <s v="360"/>
    <x v="26"/>
    <s v="SAL"/>
    <x v="0"/>
    <n v="0"/>
    <s v="73519"/>
    <s v="2000-09-05"/>
    <n v="18.16"/>
    <s v="1999-11-11"/>
    <x v="0"/>
    <n v="9"/>
    <x v="0"/>
    <x v="0"/>
  </r>
  <r>
    <s v="360"/>
    <x v="26"/>
    <s v="SAL"/>
    <x v="0"/>
    <n v="0"/>
    <s v="73531"/>
    <s v="2000-09-05"/>
    <n v="40.64"/>
    <s v="1999-11-11"/>
    <x v="0"/>
    <n v="9"/>
    <x v="0"/>
    <x v="0"/>
  </r>
  <r>
    <s v="360"/>
    <x v="26"/>
    <s v="SAL"/>
    <x v="0"/>
    <n v="0"/>
    <s v="73630"/>
    <s v="2000-09-09"/>
    <n v="13.74"/>
    <s v="1999-11-11"/>
    <x v="0"/>
    <n v="9"/>
    <x v="0"/>
    <x v="0"/>
  </r>
  <r>
    <s v="360"/>
    <x v="26"/>
    <s v="SAL"/>
    <x v="0"/>
    <n v="0"/>
    <s v="73672"/>
    <s v="2000-09-12"/>
    <n v="66.88"/>
    <s v="1999-11-11"/>
    <x v="0"/>
    <n v="9"/>
    <x v="0"/>
    <x v="0"/>
  </r>
  <r>
    <s v="360"/>
    <x v="26"/>
    <s v="SAL"/>
    <x v="0"/>
    <n v="0"/>
    <s v="73892"/>
    <s v="2000-09-25"/>
    <n v="98.79"/>
    <s v="1999-11-11"/>
    <x v="0"/>
    <n v="9"/>
    <x v="0"/>
    <x v="0"/>
  </r>
  <r>
    <s v="360"/>
    <x v="26"/>
    <s v="SAL"/>
    <x v="0"/>
    <n v="0"/>
    <s v="73959"/>
    <s v="2000-09-27"/>
    <n v="32.020000000000003"/>
    <s v="1999-11-11"/>
    <x v="0"/>
    <n v="9"/>
    <x v="0"/>
    <x v="0"/>
  </r>
  <r>
    <s v="360"/>
    <x v="26"/>
    <s v="SAL"/>
    <x v="0"/>
    <n v="0"/>
    <s v="73972"/>
    <s v="2000-09-28"/>
    <n v="13.06"/>
    <s v="1999-11-11"/>
    <x v="0"/>
    <n v="9"/>
    <x v="0"/>
    <x v="0"/>
  </r>
  <r>
    <s v="360"/>
    <x v="26"/>
    <s v="SAL"/>
    <x v="0"/>
    <n v="0"/>
    <s v="74111"/>
    <s v="2000-10-05"/>
    <n v="44.7"/>
    <s v="1999-11-11"/>
    <x v="0"/>
    <n v="10"/>
    <x v="0"/>
    <x v="0"/>
  </r>
  <r>
    <s v="360"/>
    <x v="26"/>
    <s v="SAL"/>
    <x v="0"/>
    <n v="0"/>
    <s v="74195"/>
    <s v="2000-10-09"/>
    <n v="11.38"/>
    <s v="1999-11-11"/>
    <x v="0"/>
    <n v="10"/>
    <x v="0"/>
    <x v="0"/>
  </r>
  <r>
    <s v="360"/>
    <x v="26"/>
    <s v="SAL"/>
    <x v="0"/>
    <n v="0"/>
    <s v="74312"/>
    <s v="2000-10-16"/>
    <n v="1.8"/>
    <s v="1999-11-11"/>
    <x v="0"/>
    <n v="10"/>
    <x v="0"/>
    <x v="0"/>
  </r>
  <r>
    <s v="360"/>
    <x v="26"/>
    <s v="SAL"/>
    <x v="0"/>
    <n v="0"/>
    <s v="74349"/>
    <s v="2000-10-17"/>
    <n v="10.23"/>
    <s v="1999-11-11"/>
    <x v="0"/>
    <n v="10"/>
    <x v="0"/>
    <x v="0"/>
  </r>
  <r>
    <s v="360"/>
    <x v="26"/>
    <s v="SAL"/>
    <x v="0"/>
    <n v="0"/>
    <s v="74350"/>
    <s v="2000-10-17"/>
    <n v="7.92"/>
    <s v="1999-11-11"/>
    <x v="0"/>
    <n v="10"/>
    <x v="0"/>
    <x v="0"/>
  </r>
  <r>
    <s v="360"/>
    <x v="26"/>
    <s v="SAL"/>
    <x v="0"/>
    <n v="0"/>
    <s v="74364"/>
    <s v="2000-10-18"/>
    <n v="38.409999999999997"/>
    <s v="1999-11-11"/>
    <x v="0"/>
    <n v="10"/>
    <x v="0"/>
    <x v="0"/>
  </r>
  <r>
    <s v="360"/>
    <x v="26"/>
    <s v="SAL"/>
    <x v="0"/>
    <n v="0"/>
    <s v="74685"/>
    <s v="2000-11-01"/>
    <n v="18.940000000000001"/>
    <s v="1999-11-11"/>
    <x v="0"/>
    <n v="11"/>
    <x v="0"/>
    <x v="0"/>
  </r>
  <r>
    <s v="360"/>
    <x v="26"/>
    <s v="SAL"/>
    <x v="0"/>
    <n v="0"/>
    <s v="75075"/>
    <s v="2000-11-17"/>
    <n v="14.62"/>
    <s v="1999-11-11"/>
    <x v="0"/>
    <n v="11"/>
    <x v="0"/>
    <x v="0"/>
  </r>
  <r>
    <s v="360"/>
    <x v="26"/>
    <s v="SAL"/>
    <x v="0"/>
    <n v="0"/>
    <s v="75728"/>
    <s v="2000-12-12"/>
    <n v="9.98"/>
    <s v="1999-11-11"/>
    <x v="0"/>
    <n v="12"/>
    <x v="0"/>
    <x v="0"/>
  </r>
  <r>
    <s v="360"/>
    <x v="26"/>
    <s v="SAL"/>
    <x v="0"/>
    <n v="0"/>
    <s v="76075"/>
    <s v="2000-12-28"/>
    <n v="5.47"/>
    <s v="1999-11-11"/>
    <x v="0"/>
    <n v="12"/>
    <x v="0"/>
    <x v="0"/>
  </r>
  <r>
    <s v="360"/>
    <x v="27"/>
    <s v="SAL"/>
    <x v="0"/>
    <n v="0"/>
    <s v="75469"/>
    <s v="2000-10-04"/>
    <n v="15.52"/>
    <s v="1999-11-11"/>
    <x v="0"/>
    <n v="10"/>
    <x v="0"/>
    <x v="0"/>
  </r>
  <r>
    <s v="360"/>
    <x v="27"/>
    <s v="RET"/>
    <x v="0"/>
    <n v="0"/>
    <s v="75470"/>
    <s v="2000-10-04"/>
    <n v="15.52"/>
    <s v="1999-11-11"/>
    <x v="0"/>
    <n v="10"/>
    <x v="0"/>
    <x v="0"/>
  </r>
  <r>
    <s v="360"/>
    <x v="26"/>
    <s v="SAL"/>
    <x v="49"/>
    <n v="45"/>
    <s v="73121"/>
    <s v="2000-08-12"/>
    <n v="47.99"/>
    <s v="2000-09-26"/>
    <x v="1011"/>
    <n v="8"/>
    <x v="0"/>
    <x v="1"/>
  </r>
  <r>
    <s v="360"/>
    <x v="26"/>
    <s v="SAL"/>
    <x v="49"/>
    <n v="43"/>
    <s v="73140"/>
    <s v="2000-08-14"/>
    <n v="52.6"/>
    <s v="2000-09-26"/>
    <x v="1012"/>
    <n v="8"/>
    <x v="0"/>
    <x v="1"/>
  </r>
  <r>
    <s v="360"/>
    <x v="26"/>
    <s v="SAL"/>
    <x v="9"/>
    <n v="23"/>
    <s v="73272"/>
    <s v="2000-08-21"/>
    <n v="6.47"/>
    <s v="2000-09-13"/>
    <x v="1013"/>
    <n v="8"/>
    <x v="0"/>
    <x v="0"/>
  </r>
  <r>
    <s v="360"/>
    <x v="26"/>
    <s v="SAL"/>
    <x v="0"/>
    <n v="33"/>
    <s v="73951"/>
    <s v="2000-09-27"/>
    <n v="27.67"/>
    <s v="2000-10-30"/>
    <x v="0"/>
    <n v="9"/>
    <x v="0"/>
    <x v="0"/>
  </r>
  <r>
    <s v="360"/>
    <x v="26"/>
    <s v="SAL"/>
    <x v="15"/>
    <n v="42"/>
    <s v="74135"/>
    <s v="2000-10-06"/>
    <n v="4.3099999999999996"/>
    <s v="2000-11-17"/>
    <x v="1014"/>
    <n v="10"/>
    <x v="0"/>
    <x v="0"/>
  </r>
  <r>
    <s v="360"/>
    <x v="26"/>
    <s v="SAL"/>
    <x v="15"/>
    <n v="25"/>
    <s v="74467"/>
    <s v="2000-10-23"/>
    <n v="3.49"/>
    <s v="2000-11-17"/>
    <x v="1015"/>
    <n v="10"/>
    <x v="0"/>
    <x v="0"/>
  </r>
  <r>
    <s v="360"/>
    <x v="26"/>
    <s v="SAL"/>
    <x v="16"/>
    <n v="20"/>
    <s v="70627"/>
    <s v="2000-03-23"/>
    <n v="489.38"/>
    <s v="2000-04-12"/>
    <x v="1016"/>
    <n v="3"/>
    <x v="0"/>
    <x v="0"/>
  </r>
  <r>
    <s v="360"/>
    <x v="26"/>
    <s v="SAL"/>
    <x v="16"/>
    <n v="19"/>
    <s v="70648"/>
    <s v="2000-03-24"/>
    <n v="64.94"/>
    <s v="2000-04-12"/>
    <x v="1017"/>
    <n v="3"/>
    <x v="0"/>
    <x v="0"/>
  </r>
  <r>
    <s v="360"/>
    <x v="26"/>
    <s v="SAL"/>
    <x v="24"/>
    <n v="53"/>
    <s v="70674"/>
    <s v="2000-03-26"/>
    <n v="14.58"/>
    <s v="2000-05-18"/>
    <x v="1018"/>
    <n v="3"/>
    <x v="0"/>
    <x v="0"/>
  </r>
  <r>
    <s v="360"/>
    <x v="26"/>
    <s v="SAL"/>
    <x v="24"/>
    <n v="52"/>
    <s v="70689"/>
    <s v="2000-03-27"/>
    <n v="107.79"/>
    <s v="2000-05-18"/>
    <x v="1019"/>
    <n v="3"/>
    <x v="0"/>
    <x v="0"/>
  </r>
  <r>
    <s v="360"/>
    <x v="26"/>
    <s v="SAL"/>
    <x v="24"/>
    <n v="52"/>
    <s v="70701"/>
    <s v="2000-03-27"/>
    <n v="39.86"/>
    <s v="2000-05-18"/>
    <x v="1020"/>
    <n v="3"/>
    <x v="0"/>
    <x v="0"/>
  </r>
  <r>
    <s v="360"/>
    <x v="26"/>
    <s v="SAL"/>
    <x v="24"/>
    <n v="51"/>
    <s v="70712"/>
    <s v="2000-03-28"/>
    <n v="14.08"/>
    <s v="2000-05-18"/>
    <x v="1021"/>
    <n v="3"/>
    <x v="0"/>
    <x v="0"/>
  </r>
  <r>
    <s v="360"/>
    <x v="26"/>
    <s v="SAL"/>
    <x v="24"/>
    <n v="49"/>
    <s v="70757"/>
    <s v="2000-03-30"/>
    <n v="62.69"/>
    <s v="2000-05-18"/>
    <x v="1022"/>
    <n v="3"/>
    <x v="0"/>
    <x v="0"/>
  </r>
  <r>
    <s v="360"/>
    <x v="26"/>
    <s v="SAL"/>
    <x v="24"/>
    <n v="44"/>
    <s v="70859"/>
    <s v="2000-04-04"/>
    <n v="63.01"/>
    <s v="2000-05-18"/>
    <x v="1023"/>
    <n v="4"/>
    <x v="0"/>
    <x v="0"/>
  </r>
  <r>
    <s v="360"/>
    <x v="26"/>
    <s v="SAL"/>
    <x v="24"/>
    <n v="44"/>
    <s v="70862"/>
    <s v="2000-04-04"/>
    <n v="157.94"/>
    <s v="2000-05-18"/>
    <x v="1024"/>
    <n v="4"/>
    <x v="0"/>
    <x v="0"/>
  </r>
  <r>
    <s v="360"/>
    <x v="26"/>
    <s v="SAL"/>
    <x v="24"/>
    <n v="44"/>
    <s v="70863"/>
    <s v="2000-04-04"/>
    <n v="77.36"/>
    <s v="2000-05-18"/>
    <x v="1025"/>
    <n v="4"/>
    <x v="0"/>
    <x v="0"/>
  </r>
  <r>
    <s v="360"/>
    <x v="26"/>
    <s v="SAL"/>
    <x v="24"/>
    <n v="40"/>
    <s v="70946"/>
    <s v="2000-04-08"/>
    <n v="140.24"/>
    <s v="2000-05-18"/>
    <x v="1026"/>
    <n v="4"/>
    <x v="0"/>
    <x v="0"/>
  </r>
  <r>
    <s v="360"/>
    <x v="26"/>
    <s v="RET"/>
    <x v="24"/>
    <n v="40"/>
    <s v="70947"/>
    <s v="2000-04-08"/>
    <n v="54.48"/>
    <s v="2000-05-18"/>
    <x v="1027"/>
    <n v="4"/>
    <x v="0"/>
    <x v="0"/>
  </r>
  <r>
    <s v="360"/>
    <x v="26"/>
    <s v="SAL"/>
    <x v="24"/>
    <n v="40"/>
    <s v="70948"/>
    <s v="2000-04-08"/>
    <n v="49.03"/>
    <s v="2000-05-18"/>
    <x v="1028"/>
    <n v="4"/>
    <x v="0"/>
    <x v="0"/>
  </r>
  <r>
    <s v="360"/>
    <x v="26"/>
    <s v="SAL"/>
    <x v="24"/>
    <n v="36"/>
    <s v="70996"/>
    <s v="2000-04-12"/>
    <n v="37.53"/>
    <s v="2000-05-18"/>
    <x v="980"/>
    <n v="4"/>
    <x v="0"/>
    <x v="0"/>
  </r>
  <r>
    <s v="360"/>
    <x v="26"/>
    <s v="SAL"/>
    <x v="24"/>
    <n v="33"/>
    <s v="71039"/>
    <s v="2000-04-15"/>
    <n v="72.97"/>
    <s v="2000-05-18"/>
    <x v="1029"/>
    <n v="4"/>
    <x v="0"/>
    <x v="0"/>
  </r>
  <r>
    <s v="360"/>
    <x v="26"/>
    <s v="SAL"/>
    <x v="24"/>
    <n v="31"/>
    <s v="71077"/>
    <s v="2000-04-17"/>
    <n v="204.47"/>
    <s v="2000-05-18"/>
    <x v="1030"/>
    <n v="4"/>
    <x v="0"/>
    <x v="0"/>
  </r>
  <r>
    <s v="360"/>
    <x v="26"/>
    <s v="SAL"/>
    <x v="24"/>
    <n v="30"/>
    <s v="71112"/>
    <s v="2000-04-18"/>
    <n v="39.97"/>
    <s v="2000-05-18"/>
    <x v="1031"/>
    <n v="4"/>
    <x v="0"/>
    <x v="0"/>
  </r>
  <r>
    <s v="360"/>
    <x v="26"/>
    <s v="SAL"/>
    <x v="24"/>
    <n v="30"/>
    <s v="71121"/>
    <s v="2000-04-18"/>
    <n v="5.68"/>
    <s v="2000-05-18"/>
    <x v="1032"/>
    <n v="4"/>
    <x v="0"/>
    <x v="0"/>
  </r>
  <r>
    <s v="360"/>
    <x v="26"/>
    <s v="SAL"/>
    <x v="24"/>
    <n v="30"/>
    <s v="71124"/>
    <s v="2000-04-18"/>
    <n v="11.14"/>
    <s v="2000-05-18"/>
    <x v="1033"/>
    <n v="4"/>
    <x v="0"/>
    <x v="0"/>
  </r>
  <r>
    <s v="360"/>
    <x v="26"/>
    <s v="SAL"/>
    <x v="24"/>
    <n v="24"/>
    <s v="71197"/>
    <s v="2000-04-24"/>
    <n v="87.53"/>
    <s v="2000-05-18"/>
    <x v="1034"/>
    <n v="4"/>
    <x v="0"/>
    <x v="0"/>
  </r>
  <r>
    <s v="360"/>
    <x v="26"/>
    <s v="SAL"/>
    <x v="24"/>
    <n v="24"/>
    <s v="71222"/>
    <s v="2000-04-24"/>
    <n v="6.48"/>
    <s v="2000-05-18"/>
    <x v="1035"/>
    <n v="4"/>
    <x v="0"/>
    <x v="0"/>
  </r>
  <r>
    <s v="360"/>
    <x v="26"/>
    <s v="SAL"/>
    <x v="24"/>
    <n v="23"/>
    <s v="71236"/>
    <s v="2000-04-25"/>
    <n v="18.91"/>
    <s v="2000-05-18"/>
    <x v="1036"/>
    <n v="4"/>
    <x v="0"/>
    <x v="0"/>
  </r>
  <r>
    <s v="360"/>
    <x v="26"/>
    <s v="SAL"/>
    <x v="14"/>
    <n v="44"/>
    <s v="71352"/>
    <s v="2000-05-01"/>
    <n v="12.86"/>
    <s v="2000-06-14"/>
    <x v="1037"/>
    <n v="5"/>
    <x v="0"/>
    <x v="0"/>
  </r>
  <r>
    <s v="360"/>
    <x v="26"/>
    <s v="SAL"/>
    <x v="14"/>
    <n v="41"/>
    <s v="71403"/>
    <s v="2000-05-04"/>
    <n v="100.9"/>
    <s v="2000-06-14"/>
    <x v="1038"/>
    <n v="5"/>
    <x v="0"/>
    <x v="0"/>
  </r>
  <r>
    <s v="360"/>
    <x v="26"/>
    <s v="SAL"/>
    <x v="14"/>
    <n v="39"/>
    <s v="71443"/>
    <s v="2000-05-06"/>
    <n v="74.569999999999993"/>
    <s v="2000-06-14"/>
    <x v="1039"/>
    <n v="5"/>
    <x v="0"/>
    <x v="0"/>
  </r>
  <r>
    <s v="360"/>
    <x v="26"/>
    <s v="SAL"/>
    <x v="14"/>
    <n v="35"/>
    <s v="71495"/>
    <s v="2000-05-10"/>
    <n v="51.67"/>
    <s v="2000-06-14"/>
    <x v="1040"/>
    <n v="5"/>
    <x v="0"/>
    <x v="0"/>
  </r>
  <r>
    <s v="360"/>
    <x v="26"/>
    <s v="SAL"/>
    <x v="14"/>
    <n v="35"/>
    <s v="71507"/>
    <s v="2000-05-10"/>
    <n v="26.87"/>
    <s v="2000-06-14"/>
    <x v="1041"/>
    <n v="5"/>
    <x v="0"/>
    <x v="0"/>
  </r>
  <r>
    <s v="360"/>
    <x v="26"/>
    <s v="SAL"/>
    <x v="14"/>
    <n v="34"/>
    <s v="71526"/>
    <s v="2000-05-11"/>
    <n v="34.9"/>
    <s v="2000-06-14"/>
    <x v="1042"/>
    <n v="5"/>
    <x v="0"/>
    <x v="0"/>
  </r>
  <r>
    <s v="360"/>
    <x v="26"/>
    <s v="SAL"/>
    <x v="14"/>
    <n v="30"/>
    <s v="71577"/>
    <s v="2000-05-15"/>
    <n v="68.73"/>
    <s v="2000-06-14"/>
    <x v="1043"/>
    <n v="5"/>
    <x v="0"/>
    <x v="0"/>
  </r>
  <r>
    <s v="360"/>
    <x v="26"/>
    <s v="SAL"/>
    <x v="14"/>
    <n v="41"/>
    <s v="71413"/>
    <s v="2000-05-04"/>
    <n v="87.47"/>
    <s v="2000-06-14"/>
    <x v="1044"/>
    <n v="5"/>
    <x v="0"/>
    <x v="0"/>
  </r>
  <r>
    <s v="360"/>
    <x v="26"/>
    <s v="SAL"/>
    <x v="14"/>
    <n v="40"/>
    <s v="71434"/>
    <s v="2000-05-05"/>
    <n v="39.54"/>
    <s v="2000-06-14"/>
    <x v="1045"/>
    <n v="5"/>
    <x v="0"/>
    <x v="0"/>
  </r>
  <r>
    <s v="360"/>
    <x v="26"/>
    <s v="SAL"/>
    <x v="14"/>
    <n v="36"/>
    <s v="71469"/>
    <s v="2000-05-09"/>
    <n v="8.42"/>
    <s v="2000-06-14"/>
    <x v="1046"/>
    <n v="5"/>
    <x v="0"/>
    <x v="0"/>
  </r>
  <r>
    <s v="360"/>
    <x v="26"/>
    <s v="SAL"/>
    <x v="14"/>
    <n v="26"/>
    <s v="71646"/>
    <s v="2000-05-19"/>
    <n v="18.59"/>
    <s v="2000-06-14"/>
    <x v="1047"/>
    <n v="5"/>
    <x v="0"/>
    <x v="0"/>
  </r>
  <r>
    <s v="360"/>
    <x v="26"/>
    <s v="SAL"/>
    <x v="16"/>
    <n v="46"/>
    <s v="71791"/>
    <s v="2000-05-27"/>
    <n v="40.65"/>
    <s v="2000-07-12"/>
    <x v="1048"/>
    <n v="5"/>
    <x v="0"/>
    <x v="0"/>
  </r>
  <r>
    <s v="360"/>
    <x v="26"/>
    <s v="SAL"/>
    <x v="16"/>
    <n v="46"/>
    <s v="71792"/>
    <s v="2000-05-27"/>
    <n v="4.79"/>
    <s v="2000-07-12"/>
    <x v="1049"/>
    <n v="5"/>
    <x v="0"/>
    <x v="0"/>
  </r>
  <r>
    <s v="360"/>
    <x v="26"/>
    <s v="SAL"/>
    <x v="16"/>
    <n v="37"/>
    <s v="71957"/>
    <s v="2000-06-05"/>
    <n v="93.54"/>
    <s v="2000-07-12"/>
    <x v="1050"/>
    <n v="6"/>
    <x v="0"/>
    <x v="0"/>
  </r>
  <r>
    <s v="360"/>
    <x v="26"/>
    <s v="SAL"/>
    <x v="16"/>
    <n v="29"/>
    <s v="72136"/>
    <s v="2000-06-13"/>
    <n v="14.06"/>
    <s v="2000-07-12"/>
    <x v="1051"/>
    <n v="6"/>
    <x v="0"/>
    <x v="0"/>
  </r>
  <r>
    <s v="360"/>
    <x v="26"/>
    <s v="SAL"/>
    <x v="16"/>
    <n v="29"/>
    <s v="72140"/>
    <s v="2000-06-13"/>
    <n v="1.97"/>
    <s v="2000-07-12"/>
    <x v="1052"/>
    <n v="6"/>
    <x v="0"/>
    <x v="0"/>
  </r>
  <r>
    <s v="360"/>
    <x v="26"/>
    <s v="SAL"/>
    <x v="16"/>
    <n v="27"/>
    <s v="72201"/>
    <s v="2000-06-15"/>
    <n v="42.15"/>
    <s v="2000-07-12"/>
    <x v="1053"/>
    <n v="6"/>
    <x v="0"/>
    <x v="0"/>
  </r>
  <r>
    <s v="360"/>
    <x v="26"/>
    <s v="SAL"/>
    <x v="0"/>
    <n v="31"/>
    <s v="72563"/>
    <s v="2000-07-07"/>
    <n v="27"/>
    <s v="2000-08-07"/>
    <x v="0"/>
    <n v="7"/>
    <x v="0"/>
    <x v="0"/>
  </r>
  <r>
    <s v="360"/>
    <x v="26"/>
    <s v="SAL"/>
    <x v="0"/>
    <n v="27"/>
    <s v="72619"/>
    <s v="2000-07-11"/>
    <n v="6.96"/>
    <s v="2000-08-07"/>
    <x v="0"/>
    <n v="7"/>
    <x v="0"/>
    <x v="0"/>
  </r>
  <r>
    <s v="360"/>
    <x v="26"/>
    <s v="SAL"/>
    <x v="0"/>
    <n v="17"/>
    <s v="72793"/>
    <s v="2000-07-21"/>
    <n v="29.88"/>
    <s v="2000-08-07"/>
    <x v="0"/>
    <n v="7"/>
    <x v="0"/>
    <x v="0"/>
  </r>
  <r>
    <s v="360"/>
    <x v="26"/>
    <s v="SAL"/>
    <x v="41"/>
    <n v="87"/>
    <s v="72861"/>
    <s v="2000-07-26"/>
    <n v="4.28"/>
    <s v="2000-10-21"/>
    <x v="1054"/>
    <n v="7"/>
    <x v="0"/>
    <x v="1"/>
  </r>
  <r>
    <s v="360"/>
    <x v="26"/>
    <s v="SAL"/>
    <x v="41"/>
    <n v="78"/>
    <s v="72994"/>
    <s v="2000-08-04"/>
    <n v="192.99"/>
    <s v="2000-10-21"/>
    <x v="1055"/>
    <n v="8"/>
    <x v="0"/>
    <x v="1"/>
  </r>
  <r>
    <s v="360"/>
    <x v="26"/>
    <s v="SAL"/>
    <x v="41"/>
    <n v="75"/>
    <s v="73037"/>
    <s v="2000-08-07"/>
    <n v="26.56"/>
    <s v="2000-10-21"/>
    <x v="1056"/>
    <n v="8"/>
    <x v="0"/>
    <x v="1"/>
  </r>
  <r>
    <s v="360"/>
    <x v="26"/>
    <s v="SAL"/>
    <x v="41"/>
    <n v="71"/>
    <s v="73106"/>
    <s v="2000-08-11"/>
    <n v="12.35"/>
    <s v="2000-10-21"/>
    <x v="1057"/>
    <n v="8"/>
    <x v="0"/>
    <x v="1"/>
  </r>
  <r>
    <s v="360"/>
    <x v="26"/>
    <s v="SAL"/>
    <x v="41"/>
    <n v="61"/>
    <s v="73268"/>
    <s v="2000-08-21"/>
    <n v="33.33"/>
    <s v="2000-10-21"/>
    <x v="1058"/>
    <n v="8"/>
    <x v="0"/>
    <x v="1"/>
  </r>
  <r>
    <s v="360"/>
    <x v="26"/>
    <s v="SAL"/>
    <x v="41"/>
    <n v="60"/>
    <s v="73281"/>
    <s v="2000-08-22"/>
    <n v="19"/>
    <s v="2000-10-21"/>
    <x v="1059"/>
    <n v="8"/>
    <x v="0"/>
    <x v="1"/>
  </r>
  <r>
    <s v="360"/>
    <x v="26"/>
    <s v="SAL"/>
    <x v="41"/>
    <n v="58"/>
    <s v="73323"/>
    <s v="2000-08-24"/>
    <n v="62.53"/>
    <s v="2000-10-21"/>
    <x v="1060"/>
    <n v="8"/>
    <x v="0"/>
    <x v="1"/>
  </r>
  <r>
    <s v="360"/>
    <x v="26"/>
    <s v="SAL"/>
    <x v="41"/>
    <n v="58"/>
    <s v="73330"/>
    <s v="2000-08-24"/>
    <n v="23.86"/>
    <s v="2000-10-21"/>
    <x v="1061"/>
    <n v="8"/>
    <x v="0"/>
    <x v="1"/>
  </r>
  <r>
    <s v="360"/>
    <x v="26"/>
    <s v="SAL"/>
    <x v="41"/>
    <n v="57"/>
    <s v="73344"/>
    <s v="2000-08-25"/>
    <n v="51.79"/>
    <s v="2000-10-21"/>
    <x v="1062"/>
    <n v="8"/>
    <x v="0"/>
    <x v="1"/>
  </r>
  <r>
    <s v="360"/>
    <x v="26"/>
    <s v="SAL"/>
    <x v="13"/>
    <n v="54"/>
    <s v="73379"/>
    <s v="2000-08-28"/>
    <n v="37.36"/>
    <s v="2000-10-21"/>
    <x v="1063"/>
    <n v="8"/>
    <x v="0"/>
    <x v="1"/>
  </r>
  <r>
    <s v="360"/>
    <x v="26"/>
    <s v="SAL"/>
    <x v="13"/>
    <n v="40"/>
    <s v="73646"/>
    <s v="2000-09-11"/>
    <n v="63.44"/>
    <s v="2000-10-21"/>
    <x v="1064"/>
    <n v="9"/>
    <x v="0"/>
    <x v="1"/>
  </r>
  <r>
    <s v="360"/>
    <x v="26"/>
    <s v="SAL"/>
    <x v="13"/>
    <n v="40"/>
    <s v="73649"/>
    <s v="2000-09-11"/>
    <n v="63.36"/>
    <s v="2000-10-21"/>
    <x v="1065"/>
    <n v="9"/>
    <x v="0"/>
    <x v="1"/>
  </r>
  <r>
    <s v="360"/>
    <x v="26"/>
    <s v="SAL"/>
    <x v="13"/>
    <n v="39"/>
    <s v="73677"/>
    <s v="2000-09-12"/>
    <n v="44.88"/>
    <s v="2000-10-21"/>
    <x v="1066"/>
    <n v="9"/>
    <x v="0"/>
    <x v="1"/>
  </r>
  <r>
    <s v="360"/>
    <x v="26"/>
    <s v="SAL"/>
    <x v="41"/>
    <n v="61"/>
    <s v="73274"/>
    <s v="2000-08-21"/>
    <n v="14.45"/>
    <s v="2000-10-21"/>
    <x v="1067"/>
    <n v="8"/>
    <x v="0"/>
    <x v="1"/>
  </r>
  <r>
    <s v="360"/>
    <x v="26"/>
    <s v="RET"/>
    <x v="41"/>
    <n v="58"/>
    <s v="73331"/>
    <s v="2000-08-24"/>
    <n v="23.86"/>
    <s v="2000-10-21"/>
    <x v="1061"/>
    <n v="8"/>
    <x v="0"/>
    <x v="1"/>
  </r>
  <r>
    <s v="360"/>
    <x v="26"/>
    <s v="RET"/>
    <x v="13"/>
    <n v="39"/>
    <s v="73676"/>
    <s v="2000-09-12"/>
    <n v="44.88"/>
    <s v="2000-10-21"/>
    <x v="1066"/>
    <n v="9"/>
    <x v="0"/>
    <x v="1"/>
  </r>
  <r>
    <s v="360"/>
    <x v="26"/>
    <s v="SAL"/>
    <x v="13"/>
    <n v="50"/>
    <s v="73463"/>
    <s v="2000-09-01"/>
    <n v="37.26"/>
    <s v="2000-10-21"/>
    <x v="1068"/>
    <n v="9"/>
    <x v="0"/>
    <x v="1"/>
  </r>
  <r>
    <s v="360"/>
    <x v="26"/>
    <s v="SAL"/>
    <x v="13"/>
    <n v="44"/>
    <s v="73582"/>
    <s v="2000-09-07"/>
    <n v="35.26"/>
    <s v="2000-10-21"/>
    <x v="1069"/>
    <n v="9"/>
    <x v="0"/>
    <x v="1"/>
  </r>
  <r>
    <s v="360"/>
    <x v="26"/>
    <s v="SAL"/>
    <x v="13"/>
    <n v="44"/>
    <s v="73580"/>
    <s v="2000-09-07"/>
    <n v="34.36"/>
    <s v="2000-10-21"/>
    <x v="1070"/>
    <n v="9"/>
    <x v="0"/>
    <x v="1"/>
  </r>
  <r>
    <s v="360"/>
    <x v="26"/>
    <s v="SAL"/>
    <x v="50"/>
    <n v="143"/>
    <s v="73476"/>
    <s v="2000-09-01"/>
    <n v="21.78"/>
    <s v="2001-01-22"/>
    <x v="1071"/>
    <n v="9"/>
    <x v="0"/>
    <x v="1"/>
  </r>
  <r>
    <s v="360"/>
    <x v="26"/>
    <s v="SAL"/>
    <x v="50"/>
    <n v="138"/>
    <s v="73563"/>
    <s v="2000-09-06"/>
    <n v="31.78"/>
    <s v="2001-01-22"/>
    <x v="1072"/>
    <n v="9"/>
    <x v="0"/>
    <x v="1"/>
  </r>
  <r>
    <s v="360"/>
    <x v="26"/>
    <s v="SAL"/>
    <x v="50"/>
    <n v="131"/>
    <s v="73714"/>
    <s v="2000-09-13"/>
    <n v="14.24"/>
    <s v="2001-01-22"/>
    <x v="1073"/>
    <n v="9"/>
    <x v="0"/>
    <x v="1"/>
  </r>
  <r>
    <s v="360"/>
    <x v="26"/>
    <s v="SAL"/>
    <x v="50"/>
    <n v="129"/>
    <s v="73754"/>
    <s v="2000-09-15"/>
    <n v="2.92"/>
    <s v="2001-01-22"/>
    <x v="1074"/>
    <n v="9"/>
    <x v="0"/>
    <x v="1"/>
  </r>
  <r>
    <s v="360"/>
    <x v="26"/>
    <s v="RET"/>
    <x v="51"/>
    <n v="151"/>
    <s v="73329"/>
    <s v="2000-08-24"/>
    <n v="3.8"/>
    <s v="2001-01-22"/>
    <x v="1075"/>
    <n v="8"/>
    <x v="0"/>
    <x v="1"/>
  </r>
  <r>
    <s v="360"/>
    <x v="27"/>
    <s v="SAL"/>
    <x v="24"/>
    <n v="29"/>
    <s v="71433"/>
    <s v="2000-04-19"/>
    <n v="66.959999999999994"/>
    <s v="2000-05-18"/>
    <x v="1076"/>
    <n v="4"/>
    <x v="0"/>
    <x v="0"/>
  </r>
  <r>
    <s v="360"/>
    <x v="27"/>
    <s v="SAL"/>
    <x v="14"/>
    <n v="35"/>
    <s v="71867"/>
    <s v="2000-05-10"/>
    <n v="74.34"/>
    <s v="2000-06-14"/>
    <x v="1077"/>
    <n v="5"/>
    <x v="0"/>
    <x v="0"/>
  </r>
  <r>
    <s v="464"/>
    <x v="28"/>
    <s v="SAL"/>
    <x v="21"/>
    <n v="41"/>
    <s v="70242"/>
    <s v="2000-09-05"/>
    <n v="168.69"/>
    <s v="2000-10-16"/>
    <x v="1078"/>
    <n v="9"/>
    <x v="0"/>
    <x v="0"/>
  </r>
  <r>
    <s v="464"/>
    <x v="28"/>
    <s v="SAL"/>
    <x v="21"/>
    <n v="37"/>
    <s v="70837"/>
    <s v="2000-09-09"/>
    <n v="175.27"/>
    <s v="2000-10-16"/>
    <x v="1079"/>
    <n v="9"/>
    <x v="0"/>
    <x v="0"/>
  </r>
  <r>
    <s v="464"/>
    <x v="28"/>
    <s v="SAC"/>
    <x v="0"/>
    <n v="0"/>
    <s v="89873"/>
    <s v="2001-01-30"/>
    <n v="385.51"/>
    <s v="2001-02-15"/>
    <x v="0"/>
    <n v="1"/>
    <x v="0"/>
    <x v="0"/>
  </r>
  <r>
    <s v="497"/>
    <x v="29"/>
    <s v="SAL"/>
    <x v="0"/>
    <n v="28"/>
    <s v="82578"/>
    <s v="2000-03-09"/>
    <n v="34.26"/>
    <s v="2000-04-06"/>
    <x v="0"/>
    <n v="3"/>
    <x v="0"/>
    <x v="0"/>
  </r>
  <r>
    <s v="497"/>
    <x v="29"/>
    <s v="SAL"/>
    <x v="0"/>
    <n v="22"/>
    <s v="97242"/>
    <s v="2000-06-18"/>
    <n v="104.35"/>
    <s v="2000-07-10"/>
    <x v="0"/>
    <n v="6"/>
    <x v="0"/>
    <x v="0"/>
  </r>
  <r>
    <s v="497"/>
    <x v="29"/>
    <s v="SAL"/>
    <x v="9"/>
    <n v="48"/>
    <s v="76694"/>
    <s v="2000-08-26"/>
    <n v="140.65"/>
    <s v="2000-10-13"/>
    <x v="1080"/>
    <n v="8"/>
    <x v="0"/>
    <x v="0"/>
  </r>
  <r>
    <s v="497"/>
    <x v="29"/>
    <s v="SAL"/>
    <x v="9"/>
    <n v="44"/>
    <s v="77112"/>
    <s v="2000-08-30"/>
    <n v="163.04"/>
    <s v="2000-10-13"/>
    <x v="1081"/>
    <n v="8"/>
    <x v="0"/>
    <x v="0"/>
  </r>
  <r>
    <s v="497"/>
    <x v="29"/>
    <s v="SAL"/>
    <x v="9"/>
    <n v="43"/>
    <s v="77426"/>
    <s v="2000-08-31"/>
    <n v="27.08"/>
    <s v="2000-10-13"/>
    <x v="1082"/>
    <n v="8"/>
    <x v="0"/>
    <x v="0"/>
  </r>
  <r>
    <s v="497"/>
    <x v="29"/>
    <s v="SAL"/>
    <x v="9"/>
    <n v="42"/>
    <s v="77532"/>
    <s v="2000-09-01"/>
    <n v="76.48"/>
    <s v="2000-10-13"/>
    <x v="1083"/>
    <n v="9"/>
    <x v="0"/>
    <x v="0"/>
  </r>
  <r>
    <s v="497"/>
    <x v="29"/>
    <s v="SAL"/>
    <x v="9"/>
    <n v="41"/>
    <s v="77613"/>
    <s v="2000-09-02"/>
    <n v="107.99"/>
    <s v="2000-10-13"/>
    <x v="1084"/>
    <n v="9"/>
    <x v="0"/>
    <x v="0"/>
  </r>
  <r>
    <s v="497"/>
    <x v="29"/>
    <s v="RET"/>
    <x v="9"/>
    <n v="38"/>
    <s v="77922"/>
    <s v="2000-09-05"/>
    <n v="40.950000000000003"/>
    <s v="2000-10-13"/>
    <x v="1085"/>
    <n v="9"/>
    <x v="0"/>
    <x v="0"/>
  </r>
  <r>
    <s v="497"/>
    <x v="29"/>
    <s v="SAL"/>
    <x v="9"/>
    <n v="38"/>
    <s v="77925"/>
    <s v="2000-09-05"/>
    <n v="15.75"/>
    <s v="2000-10-13"/>
    <x v="1086"/>
    <n v="9"/>
    <x v="0"/>
    <x v="0"/>
  </r>
  <r>
    <s v="497"/>
    <x v="29"/>
    <s v="RET"/>
    <x v="9"/>
    <n v="31"/>
    <s v="78797"/>
    <s v="2000-09-12"/>
    <n v="15.75"/>
    <s v="2000-10-13"/>
    <x v="1086"/>
    <n v="9"/>
    <x v="0"/>
    <x v="0"/>
  </r>
  <r>
    <s v="497"/>
    <x v="29"/>
    <s v="SAL"/>
    <x v="9"/>
    <n v="31"/>
    <s v="78800"/>
    <s v="2000-09-12"/>
    <n v="45.76"/>
    <s v="2000-10-13"/>
    <x v="1087"/>
    <n v="9"/>
    <x v="0"/>
    <x v="0"/>
  </r>
  <r>
    <s v="497"/>
    <x v="29"/>
    <s v="SAL"/>
    <x v="0"/>
    <n v="27"/>
    <s v="82950"/>
    <s v="2000-10-12"/>
    <n v="193.83"/>
    <s v="2000-11-08"/>
    <x v="0"/>
    <n v="10"/>
    <x v="0"/>
    <x v="0"/>
  </r>
  <r>
    <s v="497"/>
    <x v="29"/>
    <s v="SAL"/>
    <x v="0"/>
    <n v="31"/>
    <s v="86619"/>
    <s v="2000-11-06"/>
    <n v="168.36"/>
    <s v="2000-12-07"/>
    <x v="0"/>
    <n v="11"/>
    <x v="0"/>
    <x v="0"/>
  </r>
  <r>
    <s v="497"/>
    <x v="29"/>
    <s v="SAL"/>
    <x v="0"/>
    <n v="12"/>
    <s v="89094"/>
    <s v="2000-11-25"/>
    <n v="3.67"/>
    <s v="2000-12-07"/>
    <x v="0"/>
    <n v="11"/>
    <x v="0"/>
    <x v="0"/>
  </r>
  <r>
    <s v="497"/>
    <x v="29"/>
    <s v="SAL"/>
    <x v="13"/>
    <n v="50"/>
    <s v="90036"/>
    <s v="2000-12-02"/>
    <n v="36.380000000000003"/>
    <s v="2001-01-21"/>
    <x v="1088"/>
    <n v="12"/>
    <x v="0"/>
    <x v="1"/>
  </r>
  <r>
    <s v="497"/>
    <x v="29"/>
    <s v="SAL"/>
    <x v="0"/>
    <n v="40"/>
    <s v="93363"/>
    <s v="2001-01-01"/>
    <n v="33.31"/>
    <s v="2001-02-10"/>
    <x v="0"/>
    <n v="1"/>
    <x v="0"/>
    <x v="0"/>
  </r>
  <r>
    <s v="442"/>
    <x v="30"/>
    <s v="SAL"/>
    <x v="9"/>
    <n v="27"/>
    <s v="75470"/>
    <s v="2000-01-17"/>
    <n v="33.17"/>
    <s v="2000-02-13"/>
    <x v="1089"/>
    <n v="1"/>
    <x v="0"/>
    <x v="0"/>
  </r>
  <r>
    <s v="442"/>
    <x v="30"/>
    <s v="SAL"/>
    <x v="9"/>
    <n v="26"/>
    <s v="75495"/>
    <s v="2000-01-18"/>
    <n v="33.67"/>
    <s v="2000-02-13"/>
    <x v="1090"/>
    <n v="1"/>
    <x v="0"/>
    <x v="0"/>
  </r>
  <r>
    <s v="442"/>
    <x v="30"/>
    <s v="SAL"/>
    <x v="9"/>
    <n v="22"/>
    <s v="75894"/>
    <s v="2000-01-22"/>
    <n v="169.82"/>
    <s v="2000-02-13"/>
    <x v="1091"/>
    <n v="1"/>
    <x v="0"/>
    <x v="0"/>
  </r>
  <r>
    <s v="442"/>
    <x v="30"/>
    <s v="SAL"/>
    <x v="9"/>
    <n v="23"/>
    <s v="75823"/>
    <s v="2000-01-21"/>
    <n v="72.849999999999994"/>
    <s v="2000-02-13"/>
    <x v="1092"/>
    <n v="1"/>
    <x v="0"/>
    <x v="0"/>
  </r>
  <r>
    <s v="442"/>
    <x v="30"/>
    <s v="SAL"/>
    <x v="9"/>
    <n v="26"/>
    <s v="75541"/>
    <s v="2000-01-18"/>
    <n v="78.260000000000005"/>
    <s v="2000-02-13"/>
    <x v="1093"/>
    <n v="1"/>
    <x v="0"/>
    <x v="0"/>
  </r>
  <r>
    <s v="442"/>
    <x v="30"/>
    <s v="SAL"/>
    <x v="0"/>
    <n v="25"/>
    <s v="76062"/>
    <s v="2000-01-26"/>
    <n v="54.99"/>
    <s v="2000-02-20"/>
    <x v="0"/>
    <n v="1"/>
    <x v="0"/>
    <x v="0"/>
  </r>
  <r>
    <s v="442"/>
    <x v="30"/>
    <s v="SAL"/>
    <x v="0"/>
    <n v="24"/>
    <s v="76276"/>
    <s v="2000-01-27"/>
    <n v="36.79"/>
    <s v="2000-02-20"/>
    <x v="0"/>
    <n v="1"/>
    <x v="0"/>
    <x v="0"/>
  </r>
  <r>
    <s v="442"/>
    <x v="30"/>
    <s v="SAL"/>
    <x v="0"/>
    <n v="25"/>
    <s v="76465"/>
    <s v="2000-01-31"/>
    <n v="199.36"/>
    <s v="2000-02-25"/>
    <x v="0"/>
    <n v="1"/>
    <x v="0"/>
    <x v="0"/>
  </r>
  <r>
    <s v="442"/>
    <x v="30"/>
    <s v="SAL"/>
    <x v="0"/>
    <n v="23"/>
    <s v="76682"/>
    <s v="2000-02-02"/>
    <n v="145.58000000000001"/>
    <s v="2000-02-25"/>
    <x v="0"/>
    <n v="2"/>
    <x v="0"/>
    <x v="0"/>
  </r>
  <r>
    <s v="442"/>
    <x v="30"/>
    <s v="SAC"/>
    <x v="0"/>
    <n v="20"/>
    <s v="77662"/>
    <s v="2000-02-12"/>
    <n v="71.87"/>
    <s v="2000-03-03"/>
    <x v="0"/>
    <n v="2"/>
    <x v="0"/>
    <x v="0"/>
  </r>
  <r>
    <s v="442"/>
    <x v="30"/>
    <s v="SAL"/>
    <x v="0"/>
    <n v="20"/>
    <s v="77665"/>
    <s v="2000-02-12"/>
    <n v="15.75"/>
    <s v="2000-03-03"/>
    <x v="0"/>
    <n v="2"/>
    <x v="0"/>
    <x v="0"/>
  </r>
  <r>
    <s v="442"/>
    <x v="30"/>
    <s v="SAL"/>
    <x v="0"/>
    <n v="17"/>
    <s v="77850"/>
    <s v="2000-02-15"/>
    <n v="129.85"/>
    <s v="2000-03-03"/>
    <x v="0"/>
    <n v="2"/>
    <x v="0"/>
    <x v="0"/>
  </r>
  <r>
    <s v="442"/>
    <x v="30"/>
    <s v="SAL"/>
    <x v="0"/>
    <n v="17"/>
    <s v="77953"/>
    <s v="2000-02-15"/>
    <n v="26.46"/>
    <s v="2000-03-03"/>
    <x v="0"/>
    <n v="2"/>
    <x v="0"/>
    <x v="0"/>
  </r>
  <r>
    <s v="442"/>
    <x v="30"/>
    <s v="SAL"/>
    <x v="10"/>
    <n v="27"/>
    <s v="78124"/>
    <s v="2000-02-17"/>
    <n v="82.7"/>
    <s v="2000-03-15"/>
    <x v="1094"/>
    <n v="2"/>
    <x v="0"/>
    <x v="0"/>
  </r>
  <r>
    <s v="442"/>
    <x v="30"/>
    <s v="SAL"/>
    <x v="10"/>
    <n v="22"/>
    <s v="78500"/>
    <s v="2000-02-22"/>
    <n v="60.42"/>
    <s v="2000-03-15"/>
    <x v="231"/>
    <n v="2"/>
    <x v="0"/>
    <x v="0"/>
  </r>
  <r>
    <s v="442"/>
    <x v="30"/>
    <s v="SAL"/>
    <x v="0"/>
    <n v="19"/>
    <s v="79107"/>
    <s v="2000-02-29"/>
    <n v="41.26"/>
    <s v="2000-03-19"/>
    <x v="0"/>
    <n v="2"/>
    <x v="0"/>
    <x v="0"/>
  </r>
  <r>
    <s v="442"/>
    <x v="30"/>
    <s v="SAL"/>
    <x v="0"/>
    <n v="22"/>
    <s v="79340"/>
    <s v="2000-03-02"/>
    <n v="137.68"/>
    <s v="2000-03-24"/>
    <x v="0"/>
    <n v="3"/>
    <x v="0"/>
    <x v="0"/>
  </r>
  <r>
    <s v="442"/>
    <x v="30"/>
    <s v="SAL"/>
    <x v="0"/>
    <n v="20"/>
    <s v="79534"/>
    <s v="2000-03-04"/>
    <n v="122.41"/>
    <s v="2000-03-24"/>
    <x v="0"/>
    <n v="3"/>
    <x v="0"/>
    <x v="0"/>
  </r>
  <r>
    <s v="442"/>
    <x v="30"/>
    <s v="SAL"/>
    <x v="0"/>
    <n v="17"/>
    <s v="79700"/>
    <s v="2000-03-07"/>
    <n v="130.62"/>
    <s v="2000-03-24"/>
    <x v="0"/>
    <n v="3"/>
    <x v="0"/>
    <x v="0"/>
  </r>
  <r>
    <s v="442"/>
    <x v="30"/>
    <s v="SAL"/>
    <x v="0"/>
    <n v="17"/>
    <s v="79729"/>
    <s v="2000-03-07"/>
    <n v="105.48"/>
    <s v="2000-03-24"/>
    <x v="0"/>
    <n v="3"/>
    <x v="0"/>
    <x v="0"/>
  </r>
  <r>
    <s v="442"/>
    <x v="30"/>
    <s v="SAL"/>
    <x v="0"/>
    <n v="16"/>
    <s v="79784"/>
    <s v="2000-03-08"/>
    <n v="68.53"/>
    <s v="2000-03-24"/>
    <x v="0"/>
    <n v="3"/>
    <x v="0"/>
    <x v="0"/>
  </r>
  <r>
    <s v="442"/>
    <x v="30"/>
    <s v="SAL"/>
    <x v="0"/>
    <n v="16"/>
    <s v="79846"/>
    <s v="2000-03-08"/>
    <n v="226.5"/>
    <s v="2000-03-24"/>
    <x v="0"/>
    <n v="3"/>
    <x v="0"/>
    <x v="0"/>
  </r>
  <r>
    <s v="442"/>
    <x v="30"/>
    <s v="SAL"/>
    <x v="0"/>
    <n v="23"/>
    <s v="80043"/>
    <s v="2000-03-10"/>
    <n v="89.12"/>
    <s v="2000-04-02"/>
    <x v="0"/>
    <n v="3"/>
    <x v="0"/>
    <x v="0"/>
  </r>
  <r>
    <s v="442"/>
    <x v="30"/>
    <s v="SAL"/>
    <x v="0"/>
    <n v="21"/>
    <s v="80189"/>
    <s v="2000-03-12"/>
    <n v="98.88"/>
    <s v="2000-04-02"/>
    <x v="0"/>
    <n v="3"/>
    <x v="0"/>
    <x v="0"/>
  </r>
  <r>
    <s v="442"/>
    <x v="30"/>
    <s v="SAL"/>
    <x v="0"/>
    <n v="20"/>
    <s v="80205"/>
    <s v="2000-03-13"/>
    <n v="178.69"/>
    <s v="2000-04-02"/>
    <x v="0"/>
    <n v="3"/>
    <x v="0"/>
    <x v="0"/>
  </r>
  <r>
    <s v="442"/>
    <x v="30"/>
    <s v="SAL"/>
    <x v="0"/>
    <n v="19"/>
    <s v="80313"/>
    <s v="2000-03-14"/>
    <n v="44.46"/>
    <s v="2000-04-02"/>
    <x v="0"/>
    <n v="3"/>
    <x v="0"/>
    <x v="0"/>
  </r>
  <r>
    <s v="442"/>
    <x v="30"/>
    <s v="SAL"/>
    <x v="0"/>
    <n v="19"/>
    <s v="80355"/>
    <s v="2000-03-14"/>
    <n v="60.57"/>
    <s v="2000-04-02"/>
    <x v="0"/>
    <n v="3"/>
    <x v="0"/>
    <x v="0"/>
  </r>
  <r>
    <s v="442"/>
    <x v="30"/>
    <s v="SAL"/>
    <x v="0"/>
    <n v="18"/>
    <s v="80459"/>
    <s v="2000-03-15"/>
    <n v="527.17999999999995"/>
    <s v="2000-04-02"/>
    <x v="0"/>
    <n v="3"/>
    <x v="0"/>
    <x v="0"/>
  </r>
  <r>
    <s v="442"/>
    <x v="30"/>
    <s v="SAL"/>
    <x v="9"/>
    <n v="24"/>
    <s v="80860"/>
    <s v="2000-03-20"/>
    <n v="71.42"/>
    <s v="2000-04-13"/>
    <x v="1095"/>
    <n v="3"/>
    <x v="0"/>
    <x v="0"/>
  </r>
  <r>
    <s v="442"/>
    <x v="30"/>
    <s v="SAL"/>
    <x v="0"/>
    <n v="27"/>
    <s v="81817"/>
    <s v="2000-03-30"/>
    <n v="20.48"/>
    <s v="2000-04-26"/>
    <x v="0"/>
    <n v="3"/>
    <x v="0"/>
    <x v="0"/>
  </r>
  <r>
    <s v="442"/>
    <x v="30"/>
    <s v="SAL"/>
    <x v="0"/>
    <n v="26"/>
    <s v="81937"/>
    <s v="2000-03-31"/>
    <n v="21.32"/>
    <s v="2000-04-26"/>
    <x v="0"/>
    <n v="3"/>
    <x v="0"/>
    <x v="0"/>
  </r>
  <r>
    <s v="442"/>
    <x v="30"/>
    <s v="SAL"/>
    <x v="0"/>
    <n v="26"/>
    <s v="82445"/>
    <s v="2000-04-06"/>
    <n v="127.85"/>
    <s v="2000-05-02"/>
    <x v="0"/>
    <n v="4"/>
    <x v="0"/>
    <x v="0"/>
  </r>
  <r>
    <s v="442"/>
    <x v="30"/>
    <s v="SAL"/>
    <x v="0"/>
    <n v="22"/>
    <s v="82747"/>
    <s v="2000-04-10"/>
    <n v="130.63"/>
    <s v="2000-05-02"/>
    <x v="0"/>
    <n v="4"/>
    <x v="0"/>
    <x v="0"/>
  </r>
  <r>
    <s v="442"/>
    <x v="30"/>
    <s v="SAL"/>
    <x v="0"/>
    <n v="21"/>
    <s v="82843"/>
    <s v="2000-04-11"/>
    <n v="57.42"/>
    <s v="2000-05-02"/>
    <x v="0"/>
    <n v="4"/>
    <x v="0"/>
    <x v="0"/>
  </r>
  <r>
    <s v="442"/>
    <x v="30"/>
    <s v="SAL"/>
    <x v="0"/>
    <n v="21"/>
    <s v="82895"/>
    <s v="2000-04-11"/>
    <n v="37.46"/>
    <s v="2000-05-02"/>
    <x v="0"/>
    <n v="4"/>
    <x v="0"/>
    <x v="0"/>
  </r>
  <r>
    <s v="442"/>
    <x v="30"/>
    <s v="SAL"/>
    <x v="0"/>
    <n v="23"/>
    <s v="83165"/>
    <s v="2000-04-14"/>
    <n v="42.52"/>
    <s v="2000-05-07"/>
    <x v="0"/>
    <n v="4"/>
    <x v="0"/>
    <x v="0"/>
  </r>
  <r>
    <s v="442"/>
    <x v="30"/>
    <s v="SAL"/>
    <x v="24"/>
    <n v="23"/>
    <s v="84029"/>
    <s v="2000-04-25"/>
    <n v="168.76"/>
    <s v="2000-05-18"/>
    <x v="1096"/>
    <n v="4"/>
    <x v="0"/>
    <x v="0"/>
  </r>
  <r>
    <s v="442"/>
    <x v="30"/>
    <s v="SAL"/>
    <x v="0"/>
    <n v="25"/>
    <s v="84973"/>
    <s v="2000-05-03"/>
    <n v="306.38"/>
    <s v="2000-05-28"/>
    <x v="0"/>
    <n v="5"/>
    <x v="0"/>
    <x v="0"/>
  </r>
  <r>
    <s v="442"/>
    <x v="30"/>
    <s v="SAL"/>
    <x v="0"/>
    <n v="24"/>
    <s v="85108"/>
    <s v="2000-05-04"/>
    <n v="69.23"/>
    <s v="2000-05-28"/>
    <x v="0"/>
    <n v="5"/>
    <x v="0"/>
    <x v="0"/>
  </r>
  <r>
    <s v="442"/>
    <x v="30"/>
    <s v="SAL"/>
    <x v="0"/>
    <n v="24"/>
    <s v="85720"/>
    <s v="2000-05-11"/>
    <n v="115.43"/>
    <s v="2000-06-04"/>
    <x v="0"/>
    <n v="5"/>
    <x v="0"/>
    <x v="0"/>
  </r>
  <r>
    <s v="442"/>
    <x v="30"/>
    <s v="SAL"/>
    <x v="0"/>
    <n v="20"/>
    <s v="86027"/>
    <s v="2000-05-15"/>
    <n v="49"/>
    <s v="2000-06-04"/>
    <x v="0"/>
    <n v="5"/>
    <x v="0"/>
    <x v="0"/>
  </r>
  <r>
    <s v="442"/>
    <x v="30"/>
    <s v="SAL"/>
    <x v="0"/>
    <n v="19"/>
    <s v="86142"/>
    <s v="2000-05-16"/>
    <n v="56.42"/>
    <s v="2000-06-04"/>
    <x v="0"/>
    <n v="5"/>
    <x v="0"/>
    <x v="0"/>
  </r>
  <r>
    <s v="442"/>
    <x v="30"/>
    <s v="SAL"/>
    <x v="10"/>
    <n v="24"/>
    <s v="86711"/>
    <s v="2000-05-22"/>
    <n v="269.88"/>
    <s v="2000-06-15"/>
    <x v="1097"/>
    <n v="5"/>
    <x v="0"/>
    <x v="0"/>
  </r>
  <r>
    <s v="442"/>
    <x v="30"/>
    <s v="SAL"/>
    <x v="10"/>
    <n v="24"/>
    <s v="86795"/>
    <s v="2000-05-22"/>
    <n v="6.56"/>
    <s v="2000-06-15"/>
    <x v="1098"/>
    <n v="5"/>
    <x v="0"/>
    <x v="0"/>
  </r>
  <r>
    <s v="442"/>
    <x v="30"/>
    <s v="SAL"/>
    <x v="10"/>
    <n v="23"/>
    <s v="86800"/>
    <s v="2000-05-23"/>
    <n v="4.43"/>
    <s v="2000-06-15"/>
    <x v="1099"/>
    <n v="5"/>
    <x v="0"/>
    <x v="0"/>
  </r>
  <r>
    <s v="442"/>
    <x v="30"/>
    <s v="SAL"/>
    <x v="10"/>
    <n v="22"/>
    <s v="86934"/>
    <s v="2000-05-24"/>
    <n v="137.44"/>
    <s v="2000-06-15"/>
    <x v="1100"/>
    <n v="5"/>
    <x v="0"/>
    <x v="0"/>
  </r>
  <r>
    <s v="442"/>
    <x v="30"/>
    <s v="SAL"/>
    <x v="12"/>
    <n v="30"/>
    <s v="86868"/>
    <s v="2000-05-23"/>
    <n v="117.43"/>
    <s v="2000-06-22"/>
    <x v="1101"/>
    <n v="5"/>
    <x v="0"/>
    <x v="1"/>
  </r>
  <r>
    <s v="442"/>
    <x v="30"/>
    <s v="SAL"/>
    <x v="0"/>
    <n v="27"/>
    <s v="87204"/>
    <s v="2000-05-26"/>
    <n v="350.34"/>
    <s v="2000-06-22"/>
    <x v="0"/>
    <n v="5"/>
    <x v="0"/>
    <x v="0"/>
  </r>
  <r>
    <s v="442"/>
    <x v="30"/>
    <s v="SAL"/>
    <x v="0"/>
    <n v="23"/>
    <s v="87479"/>
    <s v="2000-05-30"/>
    <n v="175.58"/>
    <s v="2000-06-22"/>
    <x v="0"/>
    <n v="5"/>
    <x v="0"/>
    <x v="0"/>
  </r>
  <r>
    <s v="442"/>
    <x v="30"/>
    <s v="SAL"/>
    <x v="0"/>
    <n v="23"/>
    <s v="87516"/>
    <s v="2000-05-30"/>
    <n v="38.06"/>
    <s v="2000-06-22"/>
    <x v="0"/>
    <n v="5"/>
    <x v="0"/>
    <x v="0"/>
  </r>
  <r>
    <s v="442"/>
    <x v="30"/>
    <s v="SAL"/>
    <x v="0"/>
    <n v="22"/>
    <s v="87552"/>
    <s v="2000-05-31"/>
    <n v="47.19"/>
    <s v="2000-06-22"/>
    <x v="0"/>
    <n v="5"/>
    <x v="0"/>
    <x v="0"/>
  </r>
  <r>
    <s v="442"/>
    <x v="30"/>
    <s v="SAL"/>
    <x v="0"/>
    <n v="31"/>
    <s v="87993"/>
    <s v="2000-06-05"/>
    <n v="113.46"/>
    <s v="2000-07-06"/>
    <x v="0"/>
    <n v="6"/>
    <x v="0"/>
    <x v="0"/>
  </r>
  <r>
    <s v="442"/>
    <x v="30"/>
    <s v="SAL"/>
    <x v="0"/>
    <n v="30"/>
    <s v="88039"/>
    <s v="2000-06-06"/>
    <n v="48.16"/>
    <s v="2000-07-06"/>
    <x v="0"/>
    <n v="6"/>
    <x v="0"/>
    <x v="0"/>
  </r>
  <r>
    <s v="442"/>
    <x v="30"/>
    <s v="SAL"/>
    <x v="0"/>
    <n v="29"/>
    <s v="88201"/>
    <s v="2000-06-07"/>
    <n v="16.72"/>
    <s v="2000-07-06"/>
    <x v="0"/>
    <n v="6"/>
    <x v="0"/>
    <x v="0"/>
  </r>
  <r>
    <s v="442"/>
    <x v="30"/>
    <s v="SAL"/>
    <x v="0"/>
    <n v="25"/>
    <s v="88439"/>
    <s v="2000-06-08"/>
    <n v="235.47"/>
    <s v="2000-07-03"/>
    <x v="0"/>
    <n v="6"/>
    <x v="0"/>
    <x v="0"/>
  </r>
  <r>
    <s v="442"/>
    <x v="30"/>
    <s v="SAL"/>
    <x v="0"/>
    <n v="19"/>
    <s v="89015"/>
    <s v="2000-06-14"/>
    <n v="63.89"/>
    <s v="2000-07-03"/>
    <x v="0"/>
    <n v="6"/>
    <x v="0"/>
    <x v="0"/>
  </r>
  <r>
    <s v="442"/>
    <x v="30"/>
    <s v="SAL"/>
    <x v="7"/>
    <n v="34"/>
    <s v="89136"/>
    <s v="2000-06-16"/>
    <n v="110.91"/>
    <s v="2000-07-20"/>
    <x v="1102"/>
    <n v="6"/>
    <x v="0"/>
    <x v="0"/>
  </r>
  <r>
    <s v="442"/>
    <x v="30"/>
    <s v="SAL"/>
    <x v="7"/>
    <n v="34"/>
    <s v="89237"/>
    <s v="2000-06-16"/>
    <n v="8.4700000000000006"/>
    <s v="2000-07-20"/>
    <x v="1103"/>
    <n v="6"/>
    <x v="0"/>
    <x v="0"/>
  </r>
  <r>
    <s v="442"/>
    <x v="30"/>
    <s v="SAL"/>
    <x v="0"/>
    <n v="23"/>
    <s v="89939"/>
    <s v="2000-06-26"/>
    <n v="52.37"/>
    <s v="2000-07-19"/>
    <x v="0"/>
    <n v="6"/>
    <x v="0"/>
    <x v="0"/>
  </r>
  <r>
    <s v="442"/>
    <x v="30"/>
    <s v="SAL"/>
    <x v="10"/>
    <n v="28"/>
    <s v="92174"/>
    <s v="2000-07-18"/>
    <n v="152.6"/>
    <s v="2000-08-15"/>
    <x v="1104"/>
    <n v="7"/>
    <x v="0"/>
    <x v="0"/>
  </r>
  <r>
    <s v="442"/>
    <x v="30"/>
    <s v="SAL"/>
    <x v="10"/>
    <n v="34"/>
    <s v="91473"/>
    <s v="2000-07-12"/>
    <n v="184.04"/>
    <s v="2000-08-15"/>
    <x v="1105"/>
    <n v="7"/>
    <x v="0"/>
    <x v="0"/>
  </r>
  <r>
    <s v="442"/>
    <x v="30"/>
    <s v="SAL"/>
    <x v="10"/>
    <n v="34"/>
    <s v="91597"/>
    <s v="2000-07-12"/>
    <n v="50.14"/>
    <s v="2000-08-15"/>
    <x v="1106"/>
    <n v="7"/>
    <x v="0"/>
    <x v="0"/>
  </r>
  <r>
    <s v="442"/>
    <x v="30"/>
    <s v="SAL"/>
    <x v="10"/>
    <n v="29"/>
    <s v="92019"/>
    <s v="2000-07-17"/>
    <n v="22.23"/>
    <s v="2000-08-15"/>
    <x v="1107"/>
    <n v="7"/>
    <x v="0"/>
    <x v="0"/>
  </r>
  <r>
    <s v="442"/>
    <x v="30"/>
    <s v="SAL"/>
    <x v="16"/>
    <n v="23"/>
    <s v="92447"/>
    <s v="2000-07-20"/>
    <n v="18.600000000000001"/>
    <s v="2000-08-12"/>
    <x v="1108"/>
    <n v="7"/>
    <x v="0"/>
    <x v="0"/>
  </r>
  <r>
    <s v="442"/>
    <x v="30"/>
    <s v="SAL"/>
    <x v="13"/>
    <n v="28"/>
    <s v="92761"/>
    <s v="2000-07-24"/>
    <n v="81.33"/>
    <s v="2000-08-21"/>
    <x v="1109"/>
    <n v="7"/>
    <x v="0"/>
    <x v="1"/>
  </r>
  <r>
    <s v="442"/>
    <x v="30"/>
    <s v="SAL"/>
    <x v="13"/>
    <n v="27"/>
    <s v="92895"/>
    <s v="2000-07-25"/>
    <n v="45.61"/>
    <s v="2000-08-21"/>
    <x v="1110"/>
    <n v="7"/>
    <x v="0"/>
    <x v="1"/>
  </r>
  <r>
    <s v="442"/>
    <x v="30"/>
    <s v="SAL"/>
    <x v="0"/>
    <n v="25"/>
    <s v="93202"/>
    <s v="2000-07-27"/>
    <n v="4.79"/>
    <s v="2000-08-21"/>
    <x v="0"/>
    <n v="7"/>
    <x v="0"/>
    <x v="0"/>
  </r>
  <r>
    <s v="442"/>
    <x v="30"/>
    <s v="SAL"/>
    <x v="0"/>
    <n v="24"/>
    <s v="93797"/>
    <s v="2000-08-02"/>
    <n v="139.76"/>
    <s v="2000-08-26"/>
    <x v="0"/>
    <n v="8"/>
    <x v="0"/>
    <x v="0"/>
  </r>
  <r>
    <s v="442"/>
    <x v="30"/>
    <s v="SAL"/>
    <x v="0"/>
    <n v="22"/>
    <s v="94074"/>
    <s v="2000-08-04"/>
    <n v="46.45"/>
    <s v="2000-08-26"/>
    <x v="0"/>
    <n v="8"/>
    <x v="0"/>
    <x v="0"/>
  </r>
  <r>
    <s v="442"/>
    <x v="30"/>
    <s v="SAL"/>
    <x v="0"/>
    <n v="19"/>
    <s v="94331"/>
    <s v="2000-08-07"/>
    <n v="142.04"/>
    <s v="2000-08-26"/>
    <x v="0"/>
    <n v="8"/>
    <x v="0"/>
    <x v="0"/>
  </r>
  <r>
    <s v="442"/>
    <x v="30"/>
    <s v="SAL"/>
    <x v="0"/>
    <n v="22"/>
    <s v="94835"/>
    <s v="2000-08-11"/>
    <n v="50.88"/>
    <s v="2000-09-02"/>
    <x v="0"/>
    <n v="8"/>
    <x v="0"/>
    <x v="0"/>
  </r>
  <r>
    <s v="442"/>
    <x v="30"/>
    <s v="SAL"/>
    <x v="0"/>
    <n v="19"/>
    <s v="95065"/>
    <s v="2000-08-14"/>
    <n v="25.4"/>
    <s v="2000-09-02"/>
    <x v="0"/>
    <n v="8"/>
    <x v="0"/>
    <x v="0"/>
  </r>
  <r>
    <s v="442"/>
    <x v="30"/>
    <s v="SAL"/>
    <x v="0"/>
    <n v="18"/>
    <s v="95174"/>
    <s v="2000-08-15"/>
    <n v="82.73"/>
    <s v="2000-09-02"/>
    <x v="0"/>
    <n v="8"/>
    <x v="0"/>
    <x v="0"/>
  </r>
  <r>
    <s v="442"/>
    <x v="30"/>
    <s v="SAL"/>
    <x v="17"/>
    <n v="39"/>
    <s v="95447"/>
    <s v="2000-08-17"/>
    <n v="130.6"/>
    <s v="2000-09-25"/>
    <x v="1111"/>
    <n v="8"/>
    <x v="0"/>
    <x v="1"/>
  </r>
  <r>
    <s v="442"/>
    <x v="30"/>
    <s v="SAL"/>
    <x v="17"/>
    <n v="35"/>
    <s v="95744"/>
    <s v="2000-08-21"/>
    <n v="67"/>
    <s v="2000-09-25"/>
    <x v="1112"/>
    <n v="8"/>
    <x v="0"/>
    <x v="1"/>
  </r>
  <r>
    <s v="442"/>
    <x v="30"/>
    <s v="SAL"/>
    <x v="21"/>
    <n v="23"/>
    <s v="96097"/>
    <s v="2000-08-24"/>
    <n v="12.33"/>
    <s v="2000-09-16"/>
    <x v="1113"/>
    <n v="8"/>
    <x v="0"/>
    <x v="0"/>
  </r>
  <r>
    <s v="442"/>
    <x v="30"/>
    <s v="SAL"/>
    <x v="0"/>
    <n v="21"/>
    <s v="96954"/>
    <s v="2000-09-01"/>
    <n v="122.61"/>
    <s v="2000-09-22"/>
    <x v="0"/>
    <n v="9"/>
    <x v="0"/>
    <x v="0"/>
  </r>
  <r>
    <s v="442"/>
    <x v="30"/>
    <s v="SAL"/>
    <x v="12"/>
    <n v="46"/>
    <s v="97422"/>
    <s v="2000-09-06"/>
    <n v="30.18"/>
    <s v="2000-10-22"/>
    <x v="1114"/>
    <n v="9"/>
    <x v="0"/>
    <x v="1"/>
  </r>
  <r>
    <s v="442"/>
    <x v="30"/>
    <s v="SAL"/>
    <x v="12"/>
    <n v="45"/>
    <s v="97532"/>
    <s v="2000-09-07"/>
    <n v="32.93"/>
    <s v="2000-10-22"/>
    <x v="1115"/>
    <n v="9"/>
    <x v="0"/>
    <x v="1"/>
  </r>
  <r>
    <s v="442"/>
    <x v="30"/>
    <s v="SAL"/>
    <x v="44"/>
    <n v="35"/>
    <s v="98586"/>
    <s v="2000-09-18"/>
    <n v="68.760000000000005"/>
    <s v="2000-10-23"/>
    <x v="1116"/>
    <n v="9"/>
    <x v="0"/>
    <x v="1"/>
  </r>
  <r>
    <s v="442"/>
    <x v="30"/>
    <s v="SAL"/>
    <x v="0"/>
    <n v="27"/>
    <s v="99364"/>
    <s v="2000-09-26"/>
    <n v="27.95"/>
    <s v="2000-10-23"/>
    <x v="0"/>
    <n v="9"/>
    <x v="0"/>
    <x v="0"/>
  </r>
  <r>
    <s v="442"/>
    <x v="30"/>
    <s v="SAL"/>
    <x v="0"/>
    <n v="24"/>
    <s v="99583"/>
    <s v="2000-09-28"/>
    <n v="72"/>
    <s v="2000-10-22"/>
    <x v="0"/>
    <n v="9"/>
    <x v="0"/>
    <x v="0"/>
  </r>
  <r>
    <s v="442"/>
    <x v="30"/>
    <s v="SAL"/>
    <x v="0"/>
    <n v="23"/>
    <s v="71009"/>
    <s v="2000-10-13"/>
    <n v="101.57"/>
    <s v="2000-11-05"/>
    <x v="0"/>
    <n v="10"/>
    <x v="0"/>
    <x v="0"/>
  </r>
  <r>
    <s v="442"/>
    <x v="30"/>
    <s v="SAL"/>
    <x v="7"/>
    <n v="27"/>
    <s v="72123"/>
    <s v="2000-10-24"/>
    <n v="339.15"/>
    <s v="2000-11-20"/>
    <x v="1117"/>
    <n v="10"/>
    <x v="0"/>
    <x v="0"/>
  </r>
  <r>
    <s v="442"/>
    <x v="30"/>
    <s v="SAL"/>
    <x v="0"/>
    <n v="26"/>
    <s v="72380"/>
    <s v="2000-10-25"/>
    <n v="67.599999999999994"/>
    <s v="2000-11-20"/>
    <x v="0"/>
    <n v="10"/>
    <x v="0"/>
    <x v="0"/>
  </r>
  <r>
    <s v="442"/>
    <x v="30"/>
    <s v="SAL"/>
    <x v="0"/>
    <n v="24"/>
    <s v="72574"/>
    <s v="2000-10-27"/>
    <n v="84.69"/>
    <s v="2000-11-20"/>
    <x v="0"/>
    <n v="10"/>
    <x v="0"/>
    <x v="0"/>
  </r>
  <r>
    <s v="442"/>
    <x v="30"/>
    <s v="SAL"/>
    <x v="0"/>
    <n v="19"/>
    <s v="73021"/>
    <s v="2000-11-01"/>
    <n v="41.55"/>
    <s v="2000-11-20"/>
    <x v="0"/>
    <n v="11"/>
    <x v="0"/>
    <x v="0"/>
  </r>
  <r>
    <s v="442"/>
    <x v="30"/>
    <s v="SAL"/>
    <x v="0"/>
    <n v="23"/>
    <s v="73111"/>
    <s v="2000-11-02"/>
    <n v="52.54"/>
    <s v="2000-11-25"/>
    <x v="0"/>
    <n v="11"/>
    <x v="0"/>
    <x v="0"/>
  </r>
  <r>
    <s v="442"/>
    <x v="30"/>
    <s v="SAL"/>
    <x v="1"/>
    <n v="28"/>
    <s v="74169"/>
    <s v="2000-11-13"/>
    <n v="115.84"/>
    <s v="2000-12-11"/>
    <x v="1118"/>
    <n v="11"/>
    <x v="0"/>
    <x v="0"/>
  </r>
  <r>
    <s v="442"/>
    <x v="30"/>
    <s v="SAL"/>
    <x v="1"/>
    <n v="21"/>
    <s v="74909"/>
    <s v="2000-11-20"/>
    <n v="60.57"/>
    <s v="2000-12-11"/>
    <x v="1119"/>
    <n v="11"/>
    <x v="0"/>
    <x v="0"/>
  </r>
  <r>
    <s v="442"/>
    <x v="30"/>
    <s v="SAL"/>
    <x v="0"/>
    <n v="23"/>
    <s v="75459"/>
    <s v="2000-11-27"/>
    <n v="98.36"/>
    <s v="2000-12-20"/>
    <x v="0"/>
    <n v="11"/>
    <x v="0"/>
    <x v="0"/>
  </r>
  <r>
    <s v="442"/>
    <x v="30"/>
    <s v="SAL"/>
    <x v="0"/>
    <n v="26"/>
    <s v="75601"/>
    <s v="2000-11-28"/>
    <n v="46.48"/>
    <s v="2000-12-24"/>
    <x v="0"/>
    <n v="11"/>
    <x v="0"/>
    <x v="0"/>
  </r>
  <r>
    <s v="442"/>
    <x v="30"/>
    <s v="SAL"/>
    <x v="0"/>
    <n v="24"/>
    <s v="75885"/>
    <s v="2000-11-30"/>
    <n v="43.69"/>
    <s v="2000-12-24"/>
    <x v="0"/>
    <n v="11"/>
    <x v="0"/>
    <x v="0"/>
  </r>
  <r>
    <s v="442"/>
    <x v="30"/>
    <s v="SAL"/>
    <x v="0"/>
    <n v="29"/>
    <s v="76266"/>
    <s v="2000-12-05"/>
    <n v="310.12"/>
    <s v="2001-01-03"/>
    <x v="0"/>
    <n v="12"/>
    <x v="0"/>
    <x v="0"/>
  </r>
  <r>
    <s v="442"/>
    <x v="30"/>
    <s v="SAL"/>
    <x v="0"/>
    <n v="29"/>
    <s v="76339"/>
    <s v="2000-12-05"/>
    <n v="27.16"/>
    <s v="2001-01-03"/>
    <x v="0"/>
    <n v="12"/>
    <x v="0"/>
    <x v="0"/>
  </r>
  <r>
    <s v="442"/>
    <x v="30"/>
    <s v="SAL"/>
    <x v="0"/>
    <n v="26"/>
    <s v="76746"/>
    <s v="2000-12-08"/>
    <n v="246.82"/>
    <s v="2001-01-03"/>
    <x v="0"/>
    <n v="12"/>
    <x v="0"/>
    <x v="0"/>
  </r>
  <r>
    <s v="442"/>
    <x v="30"/>
    <s v="SAL"/>
    <x v="0"/>
    <n v="28"/>
    <s v="77266"/>
    <s v="2000-12-13"/>
    <n v="73.790000000000006"/>
    <s v="2001-01-10"/>
    <x v="0"/>
    <n v="12"/>
    <x v="0"/>
    <x v="0"/>
  </r>
  <r>
    <s v="442"/>
    <x v="30"/>
    <s v="SAL"/>
    <x v="16"/>
    <n v="28"/>
    <s v="77387"/>
    <s v="2000-12-15"/>
    <n v="123.49"/>
    <s v="2001-01-12"/>
    <x v="1120"/>
    <n v="12"/>
    <x v="0"/>
    <x v="0"/>
  </r>
  <r>
    <s v="442"/>
    <x v="30"/>
    <s v="SAL"/>
    <x v="16"/>
    <n v="23"/>
    <s v="77839"/>
    <s v="2000-12-20"/>
    <n v="15.31"/>
    <s v="2001-01-12"/>
    <x v="1121"/>
    <n v="12"/>
    <x v="0"/>
    <x v="0"/>
  </r>
  <r>
    <s v="442"/>
    <x v="30"/>
    <s v="SAL"/>
    <x v="16"/>
    <n v="22"/>
    <s v="77945"/>
    <s v="2000-12-21"/>
    <n v="56.42"/>
    <s v="2001-01-12"/>
    <x v="1122"/>
    <n v="12"/>
    <x v="0"/>
    <x v="0"/>
  </r>
  <r>
    <s v="442"/>
    <x v="30"/>
    <s v="SAL"/>
    <x v="0"/>
    <n v="25"/>
    <s v="78743"/>
    <s v="2001-01-03"/>
    <n v="14.76"/>
    <s v="2001-01-28"/>
    <x v="0"/>
    <n v="1"/>
    <x v="0"/>
    <x v="0"/>
  </r>
  <r>
    <s v="442"/>
    <x v="30"/>
    <s v="SAL"/>
    <x v="0"/>
    <n v="24"/>
    <s v="79243"/>
    <s v="2001-01-09"/>
    <n v="32.840000000000003"/>
    <s v="2001-02-02"/>
    <x v="0"/>
    <n v="1"/>
    <x v="0"/>
    <x v="0"/>
  </r>
  <r>
    <s v="442"/>
    <x v="30"/>
    <s v="SAL"/>
    <x v="0"/>
    <n v="22"/>
    <s v="79504"/>
    <s v="2001-01-11"/>
    <n v="16.739999999999998"/>
    <s v="2001-02-02"/>
    <x v="0"/>
    <n v="1"/>
    <x v="0"/>
    <x v="0"/>
  </r>
  <r>
    <s v="442"/>
    <x v="31"/>
    <s v="SAL"/>
    <x v="0"/>
    <n v="0"/>
    <s v="89778"/>
    <s v="1999-02-12"/>
    <n v="106.71"/>
    <s v="2001-02-15"/>
    <x v="0"/>
    <n v="2"/>
    <x v="0"/>
    <x v="0"/>
  </r>
  <r>
    <s v="442"/>
    <x v="31"/>
    <s v="SAL"/>
    <x v="0"/>
    <n v="0"/>
    <s v="90110"/>
    <s v="1999-02-16"/>
    <n v="46.81"/>
    <s v="2001-02-15"/>
    <x v="0"/>
    <n v="2"/>
    <x v="0"/>
    <x v="0"/>
  </r>
  <r>
    <s v="442"/>
    <x v="30"/>
    <s v="SAL"/>
    <x v="0"/>
    <n v="0"/>
    <s v="79869"/>
    <s v="2001-01-16"/>
    <n v="18.98"/>
    <s v="2001-02-15"/>
    <x v="0"/>
    <n v="1"/>
    <x v="0"/>
    <x v="0"/>
  </r>
  <r>
    <s v="442"/>
    <x v="30"/>
    <s v="SAL"/>
    <x v="0"/>
    <n v="0"/>
    <s v="80230"/>
    <s v="2001-01-19"/>
    <n v="408.16"/>
    <s v="2001-02-15"/>
    <x v="0"/>
    <n v="1"/>
    <x v="0"/>
    <x v="0"/>
  </r>
  <r>
    <s v="442"/>
    <x v="30"/>
    <s v="SAL"/>
    <x v="0"/>
    <n v="0"/>
    <s v="80739"/>
    <s v="2001-01-25"/>
    <n v="67.5"/>
    <s v="2001-02-15"/>
    <x v="0"/>
    <n v="1"/>
    <x v="0"/>
    <x v="0"/>
  </r>
  <r>
    <s v="442"/>
    <x v="30"/>
    <s v="SAL"/>
    <x v="0"/>
    <n v="0"/>
    <s v="80920"/>
    <s v="2001-01-26"/>
    <n v="125.2"/>
    <s v="2001-02-15"/>
    <x v="0"/>
    <n v="1"/>
    <x v="0"/>
    <x v="0"/>
  </r>
  <r>
    <s v="442"/>
    <x v="30"/>
    <s v="SAL"/>
    <x v="0"/>
    <n v="0"/>
    <s v="81346"/>
    <s v="2001-01-31"/>
    <n v="287.39"/>
    <s v="2001-02-15"/>
    <x v="0"/>
    <n v="1"/>
    <x v="0"/>
    <x v="0"/>
  </r>
  <r>
    <s v="442"/>
    <x v="30"/>
    <s v="SAL"/>
    <x v="0"/>
    <n v="0"/>
    <s v="81683"/>
    <s v="2001-02-03"/>
    <n v="12.69"/>
    <s v="2001-02-15"/>
    <x v="0"/>
    <n v="2"/>
    <x v="0"/>
    <x v="0"/>
  </r>
  <r>
    <s v="442"/>
    <x v="30"/>
    <s v="SAL"/>
    <x v="0"/>
    <n v="0"/>
    <s v="82416"/>
    <s v="2001-02-13"/>
    <n v="26.07"/>
    <s v="2001-02-15"/>
    <x v="0"/>
    <n v="2"/>
    <x v="0"/>
    <x v="0"/>
  </r>
  <r>
    <s v="442"/>
    <x v="30"/>
    <s v="SAL"/>
    <x v="0"/>
    <n v="0"/>
    <s v="82484"/>
    <s v="2001-02-13"/>
    <n v="28.48"/>
    <s v="2001-02-15"/>
    <x v="0"/>
    <n v="2"/>
    <x v="0"/>
    <x v="0"/>
  </r>
  <r>
    <s v="442"/>
    <x v="30"/>
    <s v="SAL"/>
    <x v="0"/>
    <n v="0"/>
    <s v="82622"/>
    <s v="2001-02-14"/>
    <n v="84.72"/>
    <s v="2001-02-15"/>
    <x v="0"/>
    <n v="2"/>
    <x v="0"/>
    <x v="0"/>
  </r>
  <r>
    <s v="442"/>
    <x v="30"/>
    <s v="SAL"/>
    <x v="0"/>
    <n v="0"/>
    <s v="81962"/>
    <s v="2000-03-31"/>
    <n v="52.57"/>
    <s v="2001-02-15"/>
    <x v="0"/>
    <n v="3"/>
    <x v="0"/>
    <x v="0"/>
  </r>
  <r>
    <s v="442"/>
    <x v="30"/>
    <s v="SAL"/>
    <x v="0"/>
    <n v="0"/>
    <s v="96840"/>
    <s v="2000-08-31"/>
    <n v="46.74"/>
    <s v="2001-02-15"/>
    <x v="0"/>
    <n v="8"/>
    <x v="0"/>
    <x v="0"/>
  </r>
  <r>
    <s v="465"/>
    <x v="32"/>
    <s v="SAL"/>
    <x v="16"/>
    <n v="39"/>
    <s v="71790"/>
    <s v="2000-05-04"/>
    <n v="52.68"/>
    <s v="2000-06-12"/>
    <x v="1123"/>
    <n v="5"/>
    <x v="0"/>
    <x v="0"/>
  </r>
  <r>
    <s v="465"/>
    <x v="32"/>
    <s v="SAL"/>
    <x v="16"/>
    <n v="37"/>
    <s v="71837"/>
    <s v="2000-05-06"/>
    <n v="161.24"/>
    <s v="2000-06-12"/>
    <x v="1124"/>
    <n v="5"/>
    <x v="0"/>
    <x v="0"/>
  </r>
  <r>
    <s v="465"/>
    <x v="32"/>
    <s v="SAL"/>
    <x v="0"/>
    <n v="37"/>
    <s v="74508"/>
    <s v="2000-08-30"/>
    <n v="390"/>
    <s v="2000-10-06"/>
    <x v="0"/>
    <n v="8"/>
    <x v="0"/>
    <x v="0"/>
  </r>
  <r>
    <s v="465"/>
    <x v="32"/>
    <s v="SAL"/>
    <x v="0"/>
    <n v="36"/>
    <s v="74543"/>
    <s v="2000-08-31"/>
    <n v="25.72"/>
    <s v="2000-10-06"/>
    <x v="0"/>
    <n v="8"/>
    <x v="0"/>
    <x v="0"/>
  </r>
  <r>
    <s v="465"/>
    <x v="32"/>
    <s v="SAL"/>
    <x v="0"/>
    <n v="36"/>
    <s v="74544"/>
    <s v="2000-08-31"/>
    <n v="32.11"/>
    <s v="2000-10-06"/>
    <x v="0"/>
    <n v="8"/>
    <x v="0"/>
    <x v="0"/>
  </r>
  <r>
    <s v="465"/>
    <x v="32"/>
    <s v="SAL"/>
    <x v="0"/>
    <n v="29"/>
    <s v="74757"/>
    <s v="2000-09-07"/>
    <n v="29.15"/>
    <s v="2000-10-06"/>
    <x v="0"/>
    <n v="9"/>
    <x v="0"/>
    <x v="0"/>
  </r>
  <r>
    <s v="465"/>
    <x v="32"/>
    <s v="SAL"/>
    <x v="16"/>
    <n v="46"/>
    <s v="76500"/>
    <s v="2000-10-27"/>
    <n v="66.44"/>
    <s v="2000-12-12"/>
    <x v="1125"/>
    <n v="10"/>
    <x v="0"/>
    <x v="0"/>
  </r>
  <r>
    <s v="465"/>
    <x v="33"/>
    <s v="SAL"/>
    <x v="16"/>
    <n v="19"/>
    <s v="72659"/>
    <s v="2000-05-24"/>
    <n v="28.65"/>
    <s v="2000-06-12"/>
    <x v="1126"/>
    <n v="5"/>
    <x v="0"/>
    <x v="0"/>
  </r>
  <r>
    <s v="465"/>
    <x v="33"/>
    <s v="SAL"/>
    <x v="23"/>
    <n v="57"/>
    <s v="78552"/>
    <s v="2000-11-28"/>
    <n v="59.06"/>
    <s v="2001-01-24"/>
    <x v="1127"/>
    <n v="11"/>
    <x v="0"/>
    <x v="1"/>
  </r>
  <r>
    <s v="465"/>
    <x v="33"/>
    <s v="SAL"/>
    <x v="23"/>
    <n v="57"/>
    <s v="78560"/>
    <s v="2000-11-28"/>
    <n v="64.8"/>
    <s v="2001-01-24"/>
    <x v="1128"/>
    <n v="11"/>
    <x v="0"/>
    <x v="1"/>
  </r>
  <r>
    <s v="490"/>
    <x v="34"/>
    <s v="SAC"/>
    <x v="0"/>
    <n v="37"/>
    <s v="85584"/>
    <s v="2000-07-04"/>
    <n v="3990.15"/>
    <s v="2000-08-10"/>
    <x v="0"/>
    <n v="7"/>
    <x v="0"/>
    <x v="0"/>
  </r>
  <r>
    <s v="490"/>
    <x v="34"/>
    <s v="SAC"/>
    <x v="0"/>
    <n v="35"/>
    <s v="85954"/>
    <s v="2000-07-06"/>
    <n v="1790.71"/>
    <s v="2000-08-10"/>
    <x v="0"/>
    <n v="7"/>
    <x v="0"/>
    <x v="0"/>
  </r>
  <r>
    <s v="490"/>
    <x v="34"/>
    <s v="SAC"/>
    <x v="0"/>
    <n v="35"/>
    <s v="85956"/>
    <s v="2000-07-06"/>
    <n v="33.44"/>
    <s v="2000-08-10"/>
    <x v="0"/>
    <n v="7"/>
    <x v="0"/>
    <x v="0"/>
  </r>
  <r>
    <s v="490"/>
    <x v="34"/>
    <s v="RET"/>
    <x v="0"/>
    <n v="34"/>
    <s v="86042"/>
    <s v="2000-07-07"/>
    <n v="1790.71"/>
    <s v="2000-08-10"/>
    <x v="0"/>
    <n v="7"/>
    <x v="0"/>
    <x v="0"/>
  </r>
  <r>
    <s v="490"/>
    <x v="34"/>
    <s v="SAC"/>
    <x v="0"/>
    <n v="34"/>
    <s v="86044"/>
    <s v="2000-07-07"/>
    <n v="1811.61"/>
    <s v="2000-08-10"/>
    <x v="0"/>
    <n v="7"/>
    <x v="0"/>
    <x v="0"/>
  </r>
  <r>
    <s v="490"/>
    <x v="34"/>
    <s v="RET"/>
    <x v="0"/>
    <n v="34"/>
    <s v="86045"/>
    <s v="2000-07-07"/>
    <n v="1790.71"/>
    <s v="2000-08-10"/>
    <x v="0"/>
    <n v="7"/>
    <x v="0"/>
    <x v="0"/>
  </r>
  <r>
    <s v="490"/>
    <x v="34"/>
    <s v="SAC"/>
    <x v="0"/>
    <n v="34"/>
    <s v="86047"/>
    <s v="2000-07-07"/>
    <n v="2148.85"/>
    <s v="2000-08-10"/>
    <x v="0"/>
    <n v="7"/>
    <x v="0"/>
    <x v="0"/>
  </r>
  <r>
    <s v="490"/>
    <x v="34"/>
    <s v="RET"/>
    <x v="0"/>
    <n v="30"/>
    <s v="86508"/>
    <s v="2000-07-11"/>
    <n v="506.72"/>
    <s v="2000-08-10"/>
    <x v="0"/>
    <n v="7"/>
    <x v="0"/>
    <x v="0"/>
  </r>
  <r>
    <s v="490"/>
    <x v="34"/>
    <s v="SAL"/>
    <x v="0"/>
    <n v="28"/>
    <s v="87140"/>
    <s v="2000-07-13"/>
    <n v="24.48"/>
    <s v="2000-08-10"/>
    <x v="0"/>
    <n v="7"/>
    <x v="0"/>
    <x v="0"/>
  </r>
  <r>
    <s v="490"/>
    <x v="34"/>
    <s v="SAL"/>
    <x v="0"/>
    <n v="20"/>
    <s v="88509"/>
    <s v="2000-07-21"/>
    <n v="72.599999999999994"/>
    <s v="2000-08-10"/>
    <x v="0"/>
    <n v="7"/>
    <x v="0"/>
    <x v="0"/>
  </r>
  <r>
    <s v="490"/>
    <x v="34"/>
    <s v="SAL"/>
    <x v="10"/>
    <n v="50"/>
    <s v="94339"/>
    <s v="2000-08-26"/>
    <n v="38"/>
    <s v="2000-10-15"/>
    <x v="1129"/>
    <n v="8"/>
    <x v="0"/>
    <x v="0"/>
  </r>
  <r>
    <s v="490"/>
    <x v="34"/>
    <s v="SAL"/>
    <x v="10"/>
    <n v="50"/>
    <s v="94360"/>
    <s v="2000-08-26"/>
    <n v="29.78"/>
    <s v="2000-10-15"/>
    <x v="1130"/>
    <n v="8"/>
    <x v="0"/>
    <x v="0"/>
  </r>
  <r>
    <s v="490"/>
    <x v="34"/>
    <s v="SAL"/>
    <x v="10"/>
    <n v="49"/>
    <s v="94394"/>
    <s v="2000-08-27"/>
    <n v="14.3"/>
    <s v="2000-10-15"/>
    <x v="1131"/>
    <n v="8"/>
    <x v="0"/>
    <x v="0"/>
  </r>
  <r>
    <s v="490"/>
    <x v="34"/>
    <s v="SAL"/>
    <x v="10"/>
    <n v="48"/>
    <s v="94608"/>
    <s v="2000-08-28"/>
    <n v="23.97"/>
    <s v="2000-10-15"/>
    <x v="1132"/>
    <n v="8"/>
    <x v="0"/>
    <x v="0"/>
  </r>
  <r>
    <s v="490"/>
    <x v="34"/>
    <s v="SAL"/>
    <x v="10"/>
    <n v="44"/>
    <s v="95312"/>
    <s v="2000-09-01"/>
    <n v="140"/>
    <s v="2000-10-15"/>
    <x v="1133"/>
    <n v="9"/>
    <x v="0"/>
    <x v="0"/>
  </r>
  <r>
    <s v="490"/>
    <x v="34"/>
    <s v="SAL"/>
    <x v="10"/>
    <n v="40"/>
    <s v="95768"/>
    <s v="2000-09-05"/>
    <n v="33.89"/>
    <s v="2000-10-15"/>
    <x v="1134"/>
    <n v="9"/>
    <x v="0"/>
    <x v="0"/>
  </r>
  <r>
    <s v="490"/>
    <x v="34"/>
    <s v="SAL"/>
    <x v="10"/>
    <n v="40"/>
    <s v="95773"/>
    <s v="2000-09-05"/>
    <n v="141.81"/>
    <s v="2000-10-15"/>
    <x v="1135"/>
    <n v="9"/>
    <x v="0"/>
    <x v="0"/>
  </r>
  <r>
    <s v="490"/>
    <x v="34"/>
    <s v="SAL"/>
    <x v="10"/>
    <n v="38"/>
    <s v="96117"/>
    <s v="2000-09-07"/>
    <n v="98.01"/>
    <s v="2000-10-15"/>
    <x v="1136"/>
    <n v="9"/>
    <x v="0"/>
    <x v="0"/>
  </r>
  <r>
    <s v="490"/>
    <x v="34"/>
    <s v="SAL"/>
    <x v="10"/>
    <n v="38"/>
    <s v="96208"/>
    <s v="2000-09-07"/>
    <n v="39.61"/>
    <s v="2000-10-15"/>
    <x v="1137"/>
    <n v="9"/>
    <x v="0"/>
    <x v="0"/>
  </r>
  <r>
    <s v="490"/>
    <x v="34"/>
    <s v="RET"/>
    <x v="10"/>
    <n v="38"/>
    <s v="96334"/>
    <s v="2000-09-07"/>
    <n v="41.53"/>
    <s v="2000-10-15"/>
    <x v="1138"/>
    <n v="9"/>
    <x v="0"/>
    <x v="0"/>
  </r>
  <r>
    <s v="490"/>
    <x v="34"/>
    <s v="SAL"/>
    <x v="10"/>
    <n v="38"/>
    <s v="96335"/>
    <s v="2000-09-07"/>
    <n v="39.61"/>
    <s v="2000-10-15"/>
    <x v="1137"/>
    <n v="9"/>
    <x v="0"/>
    <x v="0"/>
  </r>
  <r>
    <s v="490"/>
    <x v="34"/>
    <s v="SAL"/>
    <x v="10"/>
    <n v="36"/>
    <s v="96583"/>
    <s v="2000-09-09"/>
    <n v="33.03"/>
    <s v="2000-10-15"/>
    <x v="1139"/>
    <n v="9"/>
    <x v="0"/>
    <x v="0"/>
  </r>
  <r>
    <s v="490"/>
    <x v="34"/>
    <s v="SAL"/>
    <x v="10"/>
    <n v="36"/>
    <s v="96628"/>
    <s v="2000-09-09"/>
    <n v="30.29"/>
    <s v="2000-10-15"/>
    <x v="1140"/>
    <n v="9"/>
    <x v="0"/>
    <x v="0"/>
  </r>
  <r>
    <s v="490"/>
    <x v="34"/>
    <s v="SAL"/>
    <x v="10"/>
    <n v="36"/>
    <s v="96664"/>
    <s v="2000-09-09"/>
    <n v="24.56"/>
    <s v="2000-10-15"/>
    <x v="434"/>
    <n v="9"/>
    <x v="0"/>
    <x v="0"/>
  </r>
  <r>
    <s v="490"/>
    <x v="34"/>
    <s v="SAC"/>
    <x v="10"/>
    <n v="34"/>
    <s v="96808"/>
    <s v="2000-09-11"/>
    <n v="1624.99"/>
    <s v="2000-10-15"/>
    <x v="1141"/>
    <n v="9"/>
    <x v="0"/>
    <x v="0"/>
  </r>
  <r>
    <s v="490"/>
    <x v="34"/>
    <s v="SAL"/>
    <x v="10"/>
    <n v="33"/>
    <s v="97014"/>
    <s v="2000-09-12"/>
    <n v="20.059999999999999"/>
    <s v="2000-10-15"/>
    <x v="1142"/>
    <n v="9"/>
    <x v="0"/>
    <x v="0"/>
  </r>
  <r>
    <s v="490"/>
    <x v="34"/>
    <s v="SAL"/>
    <x v="10"/>
    <n v="29"/>
    <s v="97762"/>
    <s v="2000-09-16"/>
    <n v="254.83"/>
    <s v="2000-10-15"/>
    <x v="1143"/>
    <n v="9"/>
    <x v="0"/>
    <x v="0"/>
  </r>
  <r>
    <s v="490"/>
    <x v="34"/>
    <s v="SAL"/>
    <x v="10"/>
    <n v="28"/>
    <s v="97839"/>
    <s v="2000-09-17"/>
    <n v="35.39"/>
    <s v="2000-10-15"/>
    <x v="1144"/>
    <n v="9"/>
    <x v="0"/>
    <x v="0"/>
  </r>
  <r>
    <s v="490"/>
    <x v="34"/>
    <s v="SAL"/>
    <x v="10"/>
    <n v="27"/>
    <s v="97906"/>
    <s v="2000-09-18"/>
    <n v="128.54"/>
    <s v="2000-10-15"/>
    <x v="1145"/>
    <n v="9"/>
    <x v="0"/>
    <x v="0"/>
  </r>
  <r>
    <s v="490"/>
    <x v="34"/>
    <s v="SAL"/>
    <x v="10"/>
    <n v="23"/>
    <s v="98694"/>
    <s v="2000-09-22"/>
    <n v="172.26"/>
    <s v="2000-10-15"/>
    <x v="1146"/>
    <n v="9"/>
    <x v="0"/>
    <x v="0"/>
  </r>
  <r>
    <s v="490"/>
    <x v="34"/>
    <s v="SAL"/>
    <x v="14"/>
    <n v="49"/>
    <s v="99286"/>
    <s v="2000-09-26"/>
    <n v="19.8"/>
    <s v="2000-11-14"/>
    <x v="1147"/>
    <n v="9"/>
    <x v="0"/>
    <x v="0"/>
  </r>
  <r>
    <s v="490"/>
    <x v="34"/>
    <s v="SAL"/>
    <x v="14"/>
    <n v="47"/>
    <s v="99686"/>
    <s v="2000-09-28"/>
    <n v="470.25"/>
    <s v="2000-11-14"/>
    <x v="1148"/>
    <n v="9"/>
    <x v="0"/>
    <x v="0"/>
  </r>
  <r>
    <s v="490"/>
    <x v="34"/>
    <s v="SAL"/>
    <x v="14"/>
    <n v="47"/>
    <s v="99767"/>
    <s v="2000-09-28"/>
    <n v="142.1"/>
    <s v="2000-11-14"/>
    <x v="1149"/>
    <n v="9"/>
    <x v="0"/>
    <x v="0"/>
  </r>
  <r>
    <s v="490"/>
    <x v="34"/>
    <s v="RET"/>
    <x v="14"/>
    <n v="46"/>
    <s v="99919"/>
    <s v="2000-09-29"/>
    <n v="374.11"/>
    <s v="2000-11-14"/>
    <x v="1150"/>
    <n v="9"/>
    <x v="0"/>
    <x v="0"/>
  </r>
  <r>
    <s v="490"/>
    <x v="34"/>
    <s v="SAL"/>
    <x v="14"/>
    <n v="43"/>
    <s v="70267"/>
    <s v="2000-10-02"/>
    <n v="89.69"/>
    <s v="2000-11-14"/>
    <x v="1151"/>
    <n v="10"/>
    <x v="0"/>
    <x v="0"/>
  </r>
  <r>
    <s v="490"/>
    <x v="34"/>
    <s v="SAL"/>
    <x v="14"/>
    <n v="42"/>
    <s v="70353"/>
    <s v="2000-10-03"/>
    <n v="40.54"/>
    <s v="2000-11-14"/>
    <x v="1152"/>
    <n v="10"/>
    <x v="0"/>
    <x v="0"/>
  </r>
  <r>
    <s v="490"/>
    <x v="34"/>
    <s v="SAL"/>
    <x v="14"/>
    <n v="40"/>
    <s v="70708"/>
    <s v="2000-10-05"/>
    <n v="66.95"/>
    <s v="2000-11-14"/>
    <x v="1153"/>
    <n v="10"/>
    <x v="0"/>
    <x v="0"/>
  </r>
  <r>
    <s v="490"/>
    <x v="34"/>
    <s v="SAL"/>
    <x v="14"/>
    <n v="36"/>
    <s v="71504"/>
    <s v="2000-10-09"/>
    <n v="81.849999999999994"/>
    <s v="2000-11-14"/>
    <x v="1154"/>
    <n v="10"/>
    <x v="0"/>
    <x v="0"/>
  </r>
  <r>
    <s v="490"/>
    <x v="34"/>
    <s v="SAL"/>
    <x v="14"/>
    <n v="34"/>
    <s v="71775"/>
    <s v="2000-10-11"/>
    <n v="149.19"/>
    <s v="2000-11-14"/>
    <x v="1155"/>
    <n v="10"/>
    <x v="0"/>
    <x v="0"/>
  </r>
  <r>
    <s v="490"/>
    <x v="34"/>
    <s v="SAL"/>
    <x v="14"/>
    <n v="26"/>
    <s v="73321"/>
    <s v="2000-10-19"/>
    <n v="41.5"/>
    <s v="2000-11-14"/>
    <x v="1156"/>
    <n v="10"/>
    <x v="0"/>
    <x v="0"/>
  </r>
  <r>
    <s v="490"/>
    <x v="34"/>
    <s v="SAL"/>
    <x v="14"/>
    <n v="21"/>
    <s v="74129"/>
    <s v="2000-10-24"/>
    <n v="20.18"/>
    <s v="2000-11-14"/>
    <x v="1157"/>
    <n v="10"/>
    <x v="0"/>
    <x v="0"/>
  </r>
  <r>
    <s v="490"/>
    <x v="34"/>
    <s v="SAL"/>
    <x v="10"/>
    <n v="50"/>
    <s v="74519"/>
    <s v="2000-10-26"/>
    <n v="52.84"/>
    <s v="2000-12-15"/>
    <x v="1158"/>
    <n v="10"/>
    <x v="0"/>
    <x v="0"/>
  </r>
  <r>
    <s v="490"/>
    <x v="34"/>
    <s v="SAL"/>
    <x v="10"/>
    <n v="49"/>
    <s v="74661"/>
    <s v="2000-10-27"/>
    <n v="111.97"/>
    <s v="2000-12-15"/>
    <x v="1159"/>
    <n v="10"/>
    <x v="0"/>
    <x v="0"/>
  </r>
  <r>
    <s v="490"/>
    <x v="34"/>
    <s v="SAL"/>
    <x v="10"/>
    <n v="48"/>
    <s v="74852"/>
    <s v="2000-10-28"/>
    <n v="48.72"/>
    <s v="2000-12-15"/>
    <x v="1160"/>
    <n v="10"/>
    <x v="0"/>
    <x v="0"/>
  </r>
  <r>
    <s v="490"/>
    <x v="34"/>
    <s v="SAL"/>
    <x v="10"/>
    <n v="47"/>
    <s v="74932"/>
    <s v="2000-10-29"/>
    <n v="195"/>
    <s v="2000-12-15"/>
    <x v="1161"/>
    <n v="10"/>
    <x v="0"/>
    <x v="0"/>
  </r>
  <r>
    <s v="490"/>
    <x v="34"/>
    <s v="SAL"/>
    <x v="10"/>
    <n v="46"/>
    <s v="75091"/>
    <s v="2000-10-30"/>
    <n v="35.43"/>
    <s v="2000-12-15"/>
    <x v="1162"/>
    <n v="10"/>
    <x v="0"/>
    <x v="0"/>
  </r>
  <r>
    <s v="490"/>
    <x v="34"/>
    <s v="SAL"/>
    <x v="10"/>
    <n v="41"/>
    <s v="76091"/>
    <s v="2000-11-04"/>
    <n v="205.79"/>
    <s v="2000-12-15"/>
    <x v="1163"/>
    <n v="11"/>
    <x v="0"/>
    <x v="0"/>
  </r>
  <r>
    <s v="490"/>
    <x v="34"/>
    <s v="SAL"/>
    <x v="10"/>
    <n v="39"/>
    <s v="76459"/>
    <s v="2000-11-06"/>
    <n v="237.28"/>
    <s v="2000-12-15"/>
    <x v="1164"/>
    <n v="11"/>
    <x v="0"/>
    <x v="0"/>
  </r>
  <r>
    <s v="490"/>
    <x v="34"/>
    <s v="SAL"/>
    <x v="10"/>
    <n v="38"/>
    <s v="76473"/>
    <s v="2000-11-07"/>
    <n v="64.709999999999994"/>
    <s v="2000-12-15"/>
    <x v="1165"/>
    <n v="11"/>
    <x v="0"/>
    <x v="0"/>
  </r>
  <r>
    <s v="490"/>
    <x v="34"/>
    <s v="RET"/>
    <x v="10"/>
    <n v="37"/>
    <s v="76688"/>
    <s v="2000-11-08"/>
    <n v="18.78"/>
    <s v="2000-12-15"/>
    <x v="1166"/>
    <n v="11"/>
    <x v="0"/>
    <x v="0"/>
  </r>
  <r>
    <s v="490"/>
    <x v="34"/>
    <s v="SAL"/>
    <x v="10"/>
    <n v="34"/>
    <s v="77399"/>
    <s v="2000-11-11"/>
    <n v="48.55"/>
    <s v="2000-12-15"/>
    <x v="1167"/>
    <n v="11"/>
    <x v="0"/>
    <x v="0"/>
  </r>
  <r>
    <s v="490"/>
    <x v="34"/>
    <s v="SAL"/>
    <x v="10"/>
    <n v="32"/>
    <s v="77479"/>
    <s v="2000-11-13"/>
    <n v="317.48"/>
    <s v="2000-12-15"/>
    <x v="1168"/>
    <n v="11"/>
    <x v="0"/>
    <x v="0"/>
  </r>
  <r>
    <s v="490"/>
    <x v="34"/>
    <s v="SAL"/>
    <x v="10"/>
    <n v="31"/>
    <s v="77693"/>
    <s v="2000-11-14"/>
    <n v="13.05"/>
    <s v="2000-12-15"/>
    <x v="1169"/>
    <n v="11"/>
    <x v="0"/>
    <x v="0"/>
  </r>
  <r>
    <s v="490"/>
    <x v="34"/>
    <s v="SAL"/>
    <x v="10"/>
    <n v="29"/>
    <s v="78117"/>
    <s v="2000-11-16"/>
    <n v="42.62"/>
    <s v="2000-12-15"/>
    <x v="1170"/>
    <n v="11"/>
    <x v="0"/>
    <x v="0"/>
  </r>
  <r>
    <s v="490"/>
    <x v="34"/>
    <s v="SAL"/>
    <x v="10"/>
    <n v="28"/>
    <s v="78510"/>
    <s v="2000-11-17"/>
    <n v="100.26"/>
    <s v="2000-12-15"/>
    <x v="1171"/>
    <n v="11"/>
    <x v="0"/>
    <x v="0"/>
  </r>
  <r>
    <s v="490"/>
    <x v="34"/>
    <s v="SAL"/>
    <x v="10"/>
    <n v="27"/>
    <s v="78534"/>
    <s v="2000-11-18"/>
    <n v="23.76"/>
    <s v="2000-12-15"/>
    <x v="1172"/>
    <n v="11"/>
    <x v="0"/>
    <x v="0"/>
  </r>
  <r>
    <s v="490"/>
    <x v="34"/>
    <s v="SAL"/>
    <x v="10"/>
    <n v="21"/>
    <s v="79333"/>
    <s v="2000-11-24"/>
    <n v="46.54"/>
    <s v="2000-12-15"/>
    <x v="1173"/>
    <n v="11"/>
    <x v="0"/>
    <x v="0"/>
  </r>
  <r>
    <s v="490"/>
    <x v="34"/>
    <s v="SAL"/>
    <x v="16"/>
    <n v="45"/>
    <s v="79844"/>
    <s v="2000-11-28"/>
    <n v="93.63"/>
    <s v="2001-01-12"/>
    <x v="1174"/>
    <n v="11"/>
    <x v="0"/>
    <x v="0"/>
  </r>
  <r>
    <s v="490"/>
    <x v="34"/>
    <s v="SAL"/>
    <x v="16"/>
    <n v="41"/>
    <s v="80724"/>
    <s v="2000-12-02"/>
    <n v="20.93"/>
    <s v="2001-01-12"/>
    <x v="1175"/>
    <n v="12"/>
    <x v="0"/>
    <x v="0"/>
  </r>
  <r>
    <s v="490"/>
    <x v="34"/>
    <s v="SAL"/>
    <x v="16"/>
    <n v="37"/>
    <s v="81486"/>
    <s v="2000-12-06"/>
    <n v="43.58"/>
    <s v="2001-01-12"/>
    <x v="1176"/>
    <n v="12"/>
    <x v="0"/>
    <x v="0"/>
  </r>
  <r>
    <s v="490"/>
    <x v="34"/>
    <s v="SAL"/>
    <x v="16"/>
    <n v="37"/>
    <s v="81488"/>
    <s v="2000-12-06"/>
    <n v="68.84"/>
    <s v="2001-01-12"/>
    <x v="1177"/>
    <n v="12"/>
    <x v="0"/>
    <x v="0"/>
  </r>
  <r>
    <s v="490"/>
    <x v="34"/>
    <s v="SAL"/>
    <x v="16"/>
    <n v="34"/>
    <s v="81939"/>
    <s v="2000-12-09"/>
    <n v="52.11"/>
    <s v="2001-01-12"/>
    <x v="1178"/>
    <n v="12"/>
    <x v="0"/>
    <x v="0"/>
  </r>
  <r>
    <s v="490"/>
    <x v="34"/>
    <s v="SAL"/>
    <x v="16"/>
    <n v="33"/>
    <s v="82046"/>
    <s v="2000-12-10"/>
    <n v="79.349999999999994"/>
    <s v="2001-01-12"/>
    <x v="1179"/>
    <n v="12"/>
    <x v="0"/>
    <x v="0"/>
  </r>
  <r>
    <s v="490"/>
    <x v="34"/>
    <s v="SAL"/>
    <x v="16"/>
    <n v="33"/>
    <s v="82047"/>
    <s v="2000-12-10"/>
    <n v="86.72"/>
    <s v="2001-01-12"/>
    <x v="1180"/>
    <n v="12"/>
    <x v="0"/>
    <x v="0"/>
  </r>
  <r>
    <s v="490"/>
    <x v="34"/>
    <s v="SAL"/>
    <x v="16"/>
    <n v="32"/>
    <s v="82094"/>
    <s v="2000-12-11"/>
    <n v="288.16000000000003"/>
    <s v="2001-01-12"/>
    <x v="1181"/>
    <n v="12"/>
    <x v="0"/>
    <x v="0"/>
  </r>
  <r>
    <s v="490"/>
    <x v="34"/>
    <s v="RET"/>
    <x v="16"/>
    <n v="32"/>
    <s v="82135"/>
    <s v="2000-12-11"/>
    <n v="269.61"/>
    <s v="2001-01-12"/>
    <x v="1182"/>
    <n v="12"/>
    <x v="0"/>
    <x v="0"/>
  </r>
  <r>
    <s v="490"/>
    <x v="34"/>
    <s v="SAL"/>
    <x v="16"/>
    <n v="31"/>
    <s v="82463"/>
    <s v="2000-12-12"/>
    <n v="7.28"/>
    <s v="2001-01-12"/>
    <x v="1183"/>
    <n v="12"/>
    <x v="0"/>
    <x v="0"/>
  </r>
  <r>
    <s v="490"/>
    <x v="34"/>
    <s v="SAL"/>
    <x v="16"/>
    <n v="28"/>
    <s v="83030"/>
    <s v="2000-12-15"/>
    <n v="41.77"/>
    <s v="2001-01-12"/>
    <x v="1184"/>
    <n v="12"/>
    <x v="0"/>
    <x v="0"/>
  </r>
  <r>
    <s v="490"/>
    <x v="34"/>
    <s v="RET"/>
    <x v="16"/>
    <n v="19"/>
    <s v="84007"/>
    <s v="2000-12-24"/>
    <n v="26.09"/>
    <s v="2001-01-12"/>
    <x v="1185"/>
    <n v="12"/>
    <x v="0"/>
    <x v="0"/>
  </r>
  <r>
    <s v="490"/>
    <x v="34"/>
    <s v="SAL"/>
    <x v="16"/>
    <n v="40"/>
    <s v="85111"/>
    <s v="2001-01-03"/>
    <n v="36.67"/>
    <s v="2001-02-12"/>
    <x v="1186"/>
    <n v="1"/>
    <x v="0"/>
    <x v="0"/>
  </r>
  <r>
    <s v="490"/>
    <x v="34"/>
    <s v="SAL"/>
    <x v="16"/>
    <n v="37"/>
    <s v="85633"/>
    <s v="2001-01-06"/>
    <n v="164.62"/>
    <s v="2001-02-12"/>
    <x v="1187"/>
    <n v="1"/>
    <x v="0"/>
    <x v="0"/>
  </r>
  <r>
    <s v="490"/>
    <x v="34"/>
    <s v="SAL"/>
    <x v="16"/>
    <n v="48"/>
    <s v="84068"/>
    <s v="2000-12-26"/>
    <n v="72.180000000000007"/>
    <s v="2001-02-12"/>
    <x v="1188"/>
    <n v="12"/>
    <x v="0"/>
    <x v="0"/>
  </r>
  <r>
    <s v="490"/>
    <x v="34"/>
    <s v="SAL"/>
    <x v="16"/>
    <n v="47"/>
    <s v="84225"/>
    <s v="2000-12-27"/>
    <n v="297.07"/>
    <s v="2001-02-12"/>
    <x v="1189"/>
    <n v="12"/>
    <x v="0"/>
    <x v="0"/>
  </r>
  <r>
    <s v="490"/>
    <x v="34"/>
    <s v="SAL"/>
    <x v="16"/>
    <n v="46"/>
    <s v="84380"/>
    <s v="2000-12-28"/>
    <n v="136.52000000000001"/>
    <s v="2001-02-12"/>
    <x v="1190"/>
    <n v="12"/>
    <x v="0"/>
    <x v="0"/>
  </r>
  <r>
    <s v="490"/>
    <x v="34"/>
    <s v="SAL"/>
    <x v="16"/>
    <n v="45"/>
    <s v="84674"/>
    <s v="2000-12-29"/>
    <n v="129.68"/>
    <s v="2001-02-12"/>
    <x v="1191"/>
    <n v="12"/>
    <x v="0"/>
    <x v="0"/>
  </r>
  <r>
    <s v="490"/>
    <x v="34"/>
    <s v="SAC"/>
    <x v="10"/>
    <n v="66"/>
    <s v="86509"/>
    <s v="2000-07-11"/>
    <n v="374.11"/>
    <s v="2000-09-15"/>
    <x v="1192"/>
    <n v="7"/>
    <x v="0"/>
    <x v="0"/>
  </r>
  <r>
    <s v="490"/>
    <x v="34"/>
    <s v="RET"/>
    <x v="10"/>
    <n v="51"/>
    <s v="89219"/>
    <s v="2000-07-26"/>
    <n v="169.81"/>
    <s v="2000-09-15"/>
    <x v="1193"/>
    <n v="7"/>
    <x v="0"/>
    <x v="0"/>
  </r>
  <r>
    <s v="490"/>
    <x v="34"/>
    <s v="SAL"/>
    <x v="10"/>
    <n v="51"/>
    <s v="89222"/>
    <s v="2000-07-26"/>
    <n v="113.63"/>
    <s v="2000-09-15"/>
    <x v="1194"/>
    <n v="7"/>
    <x v="0"/>
    <x v="0"/>
  </r>
  <r>
    <s v="490"/>
    <x v="34"/>
    <s v="SAL"/>
    <x v="10"/>
    <n v="50"/>
    <s v="89387"/>
    <s v="2000-07-27"/>
    <n v="148.44999999999999"/>
    <s v="2000-09-15"/>
    <x v="1195"/>
    <n v="7"/>
    <x v="0"/>
    <x v="0"/>
  </r>
  <r>
    <s v="490"/>
    <x v="34"/>
    <s v="SAL"/>
    <x v="10"/>
    <n v="49"/>
    <s v="89436"/>
    <s v="2000-07-28"/>
    <n v="166.34"/>
    <s v="2000-09-15"/>
    <x v="1196"/>
    <n v="7"/>
    <x v="0"/>
    <x v="0"/>
  </r>
  <r>
    <s v="490"/>
    <x v="34"/>
    <s v="SAL"/>
    <x v="10"/>
    <n v="49"/>
    <s v="89619"/>
    <s v="2000-07-28"/>
    <n v="34.630000000000003"/>
    <s v="2000-09-15"/>
    <x v="1197"/>
    <n v="7"/>
    <x v="0"/>
    <x v="0"/>
  </r>
  <r>
    <s v="490"/>
    <x v="34"/>
    <s v="SAL"/>
    <x v="10"/>
    <n v="48"/>
    <s v="89697"/>
    <s v="2000-07-29"/>
    <n v="34.21"/>
    <s v="2000-09-15"/>
    <x v="1198"/>
    <n v="7"/>
    <x v="0"/>
    <x v="0"/>
  </r>
  <r>
    <s v="490"/>
    <x v="34"/>
    <s v="SAL"/>
    <x v="10"/>
    <n v="46"/>
    <s v="89977"/>
    <s v="2000-07-31"/>
    <n v="65.459999999999994"/>
    <s v="2000-09-15"/>
    <x v="1199"/>
    <n v="7"/>
    <x v="0"/>
    <x v="0"/>
  </r>
  <r>
    <s v="490"/>
    <x v="34"/>
    <s v="SAC"/>
    <x v="10"/>
    <n v="45"/>
    <s v="90065"/>
    <s v="2000-08-01"/>
    <n v="278.38"/>
    <s v="2000-09-15"/>
    <x v="1200"/>
    <n v="8"/>
    <x v="0"/>
    <x v="0"/>
  </r>
  <r>
    <s v="490"/>
    <x v="34"/>
    <s v="SAL"/>
    <x v="10"/>
    <n v="45"/>
    <s v="90205"/>
    <s v="2000-08-01"/>
    <n v="69.37"/>
    <s v="2000-09-15"/>
    <x v="1201"/>
    <n v="8"/>
    <x v="0"/>
    <x v="0"/>
  </r>
  <r>
    <s v="490"/>
    <x v="34"/>
    <s v="SAL"/>
    <x v="10"/>
    <n v="43"/>
    <s v="90464"/>
    <s v="2000-08-03"/>
    <n v="17.559999999999999"/>
    <s v="2000-09-15"/>
    <x v="574"/>
    <n v="8"/>
    <x v="0"/>
    <x v="0"/>
  </r>
  <r>
    <s v="490"/>
    <x v="34"/>
    <s v="SAC"/>
    <x v="10"/>
    <n v="42"/>
    <s v="90713"/>
    <s v="2000-08-04"/>
    <n v="2916.07"/>
    <s v="2000-09-15"/>
    <x v="1202"/>
    <n v="8"/>
    <x v="0"/>
    <x v="0"/>
  </r>
  <r>
    <s v="490"/>
    <x v="34"/>
    <s v="SAL"/>
    <x v="10"/>
    <n v="41"/>
    <s v="90849"/>
    <s v="2000-08-05"/>
    <n v="53.63"/>
    <s v="2000-09-15"/>
    <x v="1203"/>
    <n v="8"/>
    <x v="0"/>
    <x v="0"/>
  </r>
  <r>
    <s v="490"/>
    <x v="34"/>
    <s v="SAL"/>
    <x v="10"/>
    <n v="39"/>
    <s v="91017"/>
    <s v="2000-08-07"/>
    <n v="156.66999999999999"/>
    <s v="2000-09-15"/>
    <x v="1204"/>
    <n v="8"/>
    <x v="0"/>
    <x v="0"/>
  </r>
  <r>
    <s v="490"/>
    <x v="34"/>
    <s v="SAL"/>
    <x v="10"/>
    <n v="38"/>
    <s v="91301"/>
    <s v="2000-08-08"/>
    <n v="47.1"/>
    <s v="2000-09-15"/>
    <x v="1205"/>
    <n v="8"/>
    <x v="0"/>
    <x v="0"/>
  </r>
  <r>
    <s v="490"/>
    <x v="34"/>
    <s v="SAL"/>
    <x v="10"/>
    <n v="36"/>
    <s v="91672"/>
    <s v="2000-08-10"/>
    <n v="151.97999999999999"/>
    <s v="2000-09-15"/>
    <x v="1206"/>
    <n v="8"/>
    <x v="0"/>
    <x v="0"/>
  </r>
  <r>
    <s v="490"/>
    <x v="34"/>
    <s v="SAC"/>
    <x v="10"/>
    <n v="29"/>
    <s v="92909"/>
    <s v="2000-08-17"/>
    <n v="1318.88"/>
    <s v="2000-09-15"/>
    <x v="1207"/>
    <n v="8"/>
    <x v="0"/>
    <x v="0"/>
  </r>
  <r>
    <s v="490"/>
    <x v="34"/>
    <s v="SAL"/>
    <x v="10"/>
    <n v="29"/>
    <s v="92910"/>
    <s v="2000-08-17"/>
    <n v="21.88"/>
    <s v="2000-09-15"/>
    <x v="1208"/>
    <n v="8"/>
    <x v="0"/>
    <x v="0"/>
  </r>
  <r>
    <s v="490"/>
    <x v="34"/>
    <s v="SAL"/>
    <x v="10"/>
    <n v="29"/>
    <s v="92915"/>
    <s v="2000-08-17"/>
    <n v="41.81"/>
    <s v="2000-09-15"/>
    <x v="1209"/>
    <n v="8"/>
    <x v="0"/>
    <x v="0"/>
  </r>
  <r>
    <s v="490"/>
    <x v="34"/>
    <s v="RET"/>
    <x v="10"/>
    <n v="29"/>
    <s v="92926"/>
    <s v="2000-08-17"/>
    <n v="1257.81"/>
    <s v="2000-09-15"/>
    <x v="1210"/>
    <n v="8"/>
    <x v="0"/>
    <x v="0"/>
  </r>
  <r>
    <s v="490"/>
    <x v="34"/>
    <s v="SAL"/>
    <x v="10"/>
    <n v="27"/>
    <s v="93187"/>
    <s v="2000-08-19"/>
    <n v="22.19"/>
    <s v="2000-09-15"/>
    <x v="1211"/>
    <n v="8"/>
    <x v="0"/>
    <x v="0"/>
  </r>
  <r>
    <s v="490"/>
    <x v="34"/>
    <s v="SAL"/>
    <x v="10"/>
    <n v="25"/>
    <s v="93457"/>
    <s v="2000-08-21"/>
    <n v="54.01"/>
    <s v="2000-09-15"/>
    <x v="1212"/>
    <n v="8"/>
    <x v="0"/>
    <x v="0"/>
  </r>
  <r>
    <s v="490"/>
    <x v="34"/>
    <s v="RET"/>
    <x v="10"/>
    <n v="24"/>
    <s v="93608"/>
    <s v="2000-08-22"/>
    <n v="63.09"/>
    <s v="2000-09-15"/>
    <x v="1213"/>
    <n v="8"/>
    <x v="0"/>
    <x v="0"/>
  </r>
  <r>
    <s v="490"/>
    <x v="34"/>
    <s v="SAL"/>
    <x v="10"/>
    <n v="24"/>
    <s v="93613"/>
    <s v="2000-08-22"/>
    <n v="78.959999999999994"/>
    <s v="2000-09-15"/>
    <x v="1214"/>
    <n v="8"/>
    <x v="0"/>
    <x v="0"/>
  </r>
  <r>
    <s v="490"/>
    <x v="34"/>
    <s v="SAL"/>
    <x v="10"/>
    <n v="24"/>
    <s v="93640"/>
    <s v="2000-08-22"/>
    <n v="248.1"/>
    <s v="2000-09-15"/>
    <x v="1215"/>
    <n v="8"/>
    <x v="0"/>
    <x v="0"/>
  </r>
  <r>
    <s v="490"/>
    <x v="34"/>
    <s v="SAL"/>
    <x v="10"/>
    <n v="22"/>
    <s v="94007"/>
    <s v="2000-08-24"/>
    <n v="48.24"/>
    <s v="2000-09-15"/>
    <x v="1216"/>
    <n v="8"/>
    <x v="0"/>
    <x v="0"/>
  </r>
  <r>
    <s v="490"/>
    <x v="34"/>
    <s v="RET"/>
    <x v="10"/>
    <n v="22"/>
    <s v="94081"/>
    <s v="2000-08-24"/>
    <n v="39.61"/>
    <s v="2000-09-15"/>
    <x v="1137"/>
    <n v="8"/>
    <x v="0"/>
    <x v="0"/>
  </r>
  <r>
    <s v="490"/>
    <x v="34"/>
    <s v="SAL"/>
    <x v="10"/>
    <n v="22"/>
    <s v="94085"/>
    <s v="2000-08-24"/>
    <n v="123.68"/>
    <s v="2000-09-15"/>
    <x v="1217"/>
    <n v="8"/>
    <x v="0"/>
    <x v="0"/>
  </r>
  <r>
    <s v="490"/>
    <x v="34"/>
    <s v="SAL"/>
    <x v="10"/>
    <n v="21"/>
    <s v="94191"/>
    <s v="2000-08-25"/>
    <n v="100.8"/>
    <s v="2000-09-15"/>
    <x v="1218"/>
    <n v="8"/>
    <x v="0"/>
    <x v="0"/>
  </r>
  <r>
    <s v="490"/>
    <x v="34"/>
    <s v="SAL"/>
    <x v="0"/>
    <n v="0"/>
    <s v="92546"/>
    <s v="2001-02-15"/>
    <n v="51.39"/>
    <s v="2001-02-14"/>
    <x v="0"/>
    <n v="2"/>
    <x v="0"/>
    <x v="0"/>
  </r>
  <r>
    <s v="422"/>
    <x v="35"/>
    <s v="SAL"/>
    <x v="0"/>
    <n v="40"/>
    <s v="99321"/>
    <s v="2000-01-01"/>
    <n v="96.74"/>
    <s v="2000-02-10"/>
    <x v="0"/>
    <n v="1"/>
    <x v="0"/>
    <x v="0"/>
  </r>
  <r>
    <s v="422"/>
    <x v="35"/>
    <s v="SAL"/>
    <x v="0"/>
    <n v="38"/>
    <s v="99332"/>
    <s v="2000-01-03"/>
    <n v="10.28"/>
    <s v="2000-02-10"/>
    <x v="0"/>
    <n v="1"/>
    <x v="0"/>
    <x v="0"/>
  </r>
  <r>
    <s v="422"/>
    <x v="35"/>
    <s v="SAL"/>
    <x v="0"/>
    <n v="35"/>
    <s v="99683"/>
    <s v="2000-01-06"/>
    <n v="84.42"/>
    <s v="2000-02-10"/>
    <x v="0"/>
    <n v="1"/>
    <x v="0"/>
    <x v="0"/>
  </r>
  <r>
    <s v="422"/>
    <x v="35"/>
    <s v="SAL"/>
    <x v="0"/>
    <n v="33"/>
    <s v="99805"/>
    <s v="2000-01-08"/>
    <n v="14.7"/>
    <s v="2000-02-10"/>
    <x v="0"/>
    <n v="1"/>
    <x v="0"/>
    <x v="0"/>
  </r>
  <r>
    <s v="422"/>
    <x v="35"/>
    <s v="SAL"/>
    <x v="0"/>
    <n v="31"/>
    <s v="99892"/>
    <s v="2000-01-10"/>
    <n v="40.98"/>
    <s v="2000-02-10"/>
    <x v="0"/>
    <n v="1"/>
    <x v="0"/>
    <x v="0"/>
  </r>
  <r>
    <s v="422"/>
    <x v="35"/>
    <s v="SAL"/>
    <x v="0"/>
    <n v="30"/>
    <s v="99929"/>
    <s v="2000-01-11"/>
    <n v="56.87"/>
    <s v="2000-02-10"/>
    <x v="0"/>
    <n v="1"/>
    <x v="0"/>
    <x v="0"/>
  </r>
  <r>
    <s v="422"/>
    <x v="35"/>
    <s v="SAL"/>
    <x v="0"/>
    <n v="29"/>
    <s v="70029"/>
    <s v="2000-01-12"/>
    <n v="22.26"/>
    <s v="2000-02-10"/>
    <x v="0"/>
    <n v="1"/>
    <x v="0"/>
    <x v="0"/>
  </r>
  <r>
    <s v="422"/>
    <x v="35"/>
    <s v="SAL"/>
    <x v="0"/>
    <n v="22"/>
    <s v="70626"/>
    <s v="2000-01-19"/>
    <n v="17.489999999999998"/>
    <s v="2000-02-10"/>
    <x v="0"/>
    <n v="1"/>
    <x v="0"/>
    <x v="0"/>
  </r>
  <r>
    <s v="422"/>
    <x v="35"/>
    <s v="SAL"/>
    <x v="0"/>
    <n v="21"/>
    <s v="70659"/>
    <s v="2000-01-20"/>
    <n v="18.07"/>
    <s v="2000-02-10"/>
    <x v="0"/>
    <n v="1"/>
    <x v="0"/>
    <x v="0"/>
  </r>
  <r>
    <s v="422"/>
    <x v="35"/>
    <s v="SAL"/>
    <x v="0"/>
    <n v="21"/>
    <s v="70660"/>
    <s v="2000-01-20"/>
    <n v="73.94"/>
    <s v="2000-02-10"/>
    <x v="0"/>
    <n v="1"/>
    <x v="0"/>
    <x v="0"/>
  </r>
  <r>
    <s v="422"/>
    <x v="35"/>
    <s v="SAL"/>
    <x v="0"/>
    <n v="20"/>
    <s v="70733"/>
    <s v="2000-01-21"/>
    <n v="162.43"/>
    <s v="2000-02-10"/>
    <x v="0"/>
    <n v="1"/>
    <x v="0"/>
    <x v="0"/>
  </r>
  <r>
    <s v="422"/>
    <x v="35"/>
    <s v="SAL"/>
    <x v="0"/>
    <n v="44"/>
    <s v="99084"/>
    <s v="1999-12-28"/>
    <n v="64.64"/>
    <s v="2000-02-10"/>
    <x v="0"/>
    <n v="12"/>
    <x v="0"/>
    <x v="0"/>
  </r>
  <r>
    <s v="422"/>
    <x v="35"/>
    <s v="SAL"/>
    <x v="0"/>
    <n v="44"/>
    <s v="99088"/>
    <s v="1999-12-28"/>
    <n v="8.99"/>
    <s v="2000-02-10"/>
    <x v="0"/>
    <n v="12"/>
    <x v="0"/>
    <x v="0"/>
  </r>
  <r>
    <s v="422"/>
    <x v="35"/>
    <s v="SAL"/>
    <x v="0"/>
    <n v="43"/>
    <s v="99194"/>
    <s v="1999-12-29"/>
    <n v="13.5"/>
    <s v="2000-02-10"/>
    <x v="0"/>
    <n v="12"/>
    <x v="0"/>
    <x v="0"/>
  </r>
  <r>
    <s v="422"/>
    <x v="35"/>
    <s v="SAL"/>
    <x v="0"/>
    <n v="41"/>
    <s v="99297"/>
    <s v="1999-12-31"/>
    <n v="42.73"/>
    <s v="2000-02-10"/>
    <x v="0"/>
    <n v="12"/>
    <x v="0"/>
    <x v="0"/>
  </r>
  <r>
    <s v="422"/>
    <x v="35"/>
    <s v="SAL"/>
    <x v="9"/>
    <n v="38"/>
    <s v="71202"/>
    <s v="2000-02-04"/>
    <n v="18.829999999999998"/>
    <s v="2000-03-13"/>
    <x v="1219"/>
    <n v="2"/>
    <x v="0"/>
    <x v="0"/>
  </r>
  <r>
    <s v="422"/>
    <x v="35"/>
    <s v="SAL"/>
    <x v="9"/>
    <n v="37"/>
    <s v="71311"/>
    <s v="2000-02-05"/>
    <n v="8.31"/>
    <s v="2000-03-13"/>
    <x v="1220"/>
    <n v="2"/>
    <x v="0"/>
    <x v="0"/>
  </r>
  <r>
    <s v="422"/>
    <x v="35"/>
    <s v="SAL"/>
    <x v="9"/>
    <n v="34"/>
    <s v="71412"/>
    <s v="2000-02-08"/>
    <n v="11.98"/>
    <s v="2000-03-13"/>
    <x v="1221"/>
    <n v="2"/>
    <x v="0"/>
    <x v="0"/>
  </r>
  <r>
    <s v="422"/>
    <x v="35"/>
    <s v="SAL"/>
    <x v="9"/>
    <n v="25"/>
    <s v="72257"/>
    <s v="2000-02-17"/>
    <n v="311.32"/>
    <s v="2000-03-13"/>
    <x v="1222"/>
    <n v="2"/>
    <x v="0"/>
    <x v="0"/>
  </r>
  <r>
    <s v="422"/>
    <x v="35"/>
    <s v="SAL"/>
    <x v="16"/>
    <n v="46"/>
    <s v="72915"/>
    <s v="2000-02-26"/>
    <n v="108.18"/>
    <s v="2000-04-12"/>
    <x v="1223"/>
    <n v="2"/>
    <x v="0"/>
    <x v="0"/>
  </r>
  <r>
    <s v="422"/>
    <x v="35"/>
    <s v="SAL"/>
    <x v="16"/>
    <n v="43"/>
    <s v="73105"/>
    <s v="2000-02-29"/>
    <n v="335.28"/>
    <s v="2000-04-12"/>
    <x v="1224"/>
    <n v="2"/>
    <x v="0"/>
    <x v="0"/>
  </r>
  <r>
    <s v="422"/>
    <x v="35"/>
    <s v="SAL"/>
    <x v="16"/>
    <n v="42"/>
    <s v="73250"/>
    <s v="2000-03-01"/>
    <n v="294.95999999999998"/>
    <s v="2000-04-12"/>
    <x v="1225"/>
    <n v="3"/>
    <x v="0"/>
    <x v="0"/>
  </r>
  <r>
    <s v="422"/>
    <x v="35"/>
    <s v="SAL"/>
    <x v="16"/>
    <n v="42"/>
    <s v="73251"/>
    <s v="2000-03-01"/>
    <n v="9.8800000000000008"/>
    <s v="2000-04-12"/>
    <x v="1226"/>
    <n v="3"/>
    <x v="0"/>
    <x v="0"/>
  </r>
  <r>
    <s v="422"/>
    <x v="35"/>
    <s v="RET"/>
    <x v="16"/>
    <n v="42"/>
    <s v="73254"/>
    <s v="2000-03-01"/>
    <n v="83.66"/>
    <s v="2000-04-12"/>
    <x v="1227"/>
    <n v="3"/>
    <x v="0"/>
    <x v="0"/>
  </r>
  <r>
    <s v="422"/>
    <x v="35"/>
    <s v="SAL"/>
    <x v="16"/>
    <n v="42"/>
    <s v="73255"/>
    <s v="2000-03-01"/>
    <n v="37.29"/>
    <s v="2000-04-12"/>
    <x v="1228"/>
    <n v="3"/>
    <x v="0"/>
    <x v="0"/>
  </r>
  <r>
    <s v="422"/>
    <x v="35"/>
    <s v="SAL"/>
    <x v="16"/>
    <n v="35"/>
    <s v="73801"/>
    <s v="2000-03-08"/>
    <n v="8.69"/>
    <s v="2000-04-12"/>
    <x v="1229"/>
    <n v="3"/>
    <x v="0"/>
    <x v="0"/>
  </r>
  <r>
    <s v="422"/>
    <x v="35"/>
    <s v="SAL"/>
    <x v="16"/>
    <n v="35"/>
    <s v="73846"/>
    <s v="2000-03-08"/>
    <n v="912.8"/>
    <s v="2000-04-12"/>
    <x v="1230"/>
    <n v="3"/>
    <x v="0"/>
    <x v="0"/>
  </r>
  <r>
    <s v="422"/>
    <x v="35"/>
    <s v="SAL"/>
    <x v="16"/>
    <n v="35"/>
    <s v="73847"/>
    <s v="2000-03-08"/>
    <n v="3.31"/>
    <s v="2000-04-12"/>
    <x v="1231"/>
    <n v="3"/>
    <x v="0"/>
    <x v="0"/>
  </r>
  <r>
    <s v="422"/>
    <x v="35"/>
    <s v="RET"/>
    <x v="16"/>
    <n v="35"/>
    <s v="73854"/>
    <s v="2000-03-08"/>
    <n v="62.03"/>
    <s v="2000-04-12"/>
    <x v="1232"/>
    <n v="3"/>
    <x v="0"/>
    <x v="0"/>
  </r>
  <r>
    <s v="422"/>
    <x v="35"/>
    <s v="SAL"/>
    <x v="16"/>
    <n v="34"/>
    <s v="73917"/>
    <s v="2000-03-09"/>
    <n v="12.02"/>
    <s v="2000-04-12"/>
    <x v="1233"/>
    <n v="3"/>
    <x v="0"/>
    <x v="0"/>
  </r>
  <r>
    <s v="422"/>
    <x v="35"/>
    <s v="SAL"/>
    <x v="16"/>
    <n v="34"/>
    <s v="73963"/>
    <s v="2000-03-09"/>
    <n v="85.03"/>
    <s v="2000-04-12"/>
    <x v="1234"/>
    <n v="3"/>
    <x v="0"/>
    <x v="0"/>
  </r>
  <r>
    <s v="422"/>
    <x v="35"/>
    <s v="SAL"/>
    <x v="16"/>
    <n v="33"/>
    <s v="74022"/>
    <s v="2000-03-10"/>
    <n v="29.91"/>
    <s v="2000-04-12"/>
    <x v="1235"/>
    <n v="3"/>
    <x v="0"/>
    <x v="0"/>
  </r>
  <r>
    <s v="422"/>
    <x v="35"/>
    <s v="SAL"/>
    <x v="16"/>
    <n v="32"/>
    <s v="74060"/>
    <s v="2000-03-11"/>
    <n v="947.33"/>
    <s v="2000-04-12"/>
    <x v="1236"/>
    <n v="3"/>
    <x v="0"/>
    <x v="0"/>
  </r>
  <r>
    <s v="422"/>
    <x v="35"/>
    <s v="SAL"/>
    <x v="16"/>
    <n v="32"/>
    <s v="74073"/>
    <s v="2000-03-11"/>
    <n v="21.79"/>
    <s v="2000-04-12"/>
    <x v="128"/>
    <n v="3"/>
    <x v="0"/>
    <x v="0"/>
  </r>
  <r>
    <s v="422"/>
    <x v="35"/>
    <s v="SAL"/>
    <x v="16"/>
    <n v="30"/>
    <s v="74172"/>
    <s v="2000-03-13"/>
    <n v="280.85000000000002"/>
    <s v="2000-04-12"/>
    <x v="1237"/>
    <n v="3"/>
    <x v="0"/>
    <x v="0"/>
  </r>
  <r>
    <s v="422"/>
    <x v="35"/>
    <s v="RET"/>
    <x v="16"/>
    <n v="30"/>
    <s v="74174"/>
    <s v="2000-03-13"/>
    <n v="312.44"/>
    <s v="2000-04-12"/>
    <x v="1238"/>
    <n v="3"/>
    <x v="0"/>
    <x v="0"/>
  </r>
  <r>
    <s v="422"/>
    <x v="35"/>
    <s v="SAL"/>
    <x v="16"/>
    <n v="29"/>
    <s v="74212"/>
    <s v="2000-03-14"/>
    <n v="374.24"/>
    <s v="2000-04-12"/>
    <x v="1239"/>
    <n v="3"/>
    <x v="0"/>
    <x v="0"/>
  </r>
  <r>
    <s v="422"/>
    <x v="35"/>
    <s v="SAL"/>
    <x v="16"/>
    <n v="29"/>
    <s v="74215"/>
    <s v="2000-03-14"/>
    <n v="56.1"/>
    <s v="2000-04-12"/>
    <x v="1240"/>
    <n v="3"/>
    <x v="0"/>
    <x v="0"/>
  </r>
  <r>
    <s v="422"/>
    <x v="35"/>
    <s v="SAL"/>
    <x v="16"/>
    <n v="28"/>
    <s v="74310"/>
    <s v="2000-03-15"/>
    <n v="66.78"/>
    <s v="2000-04-12"/>
    <x v="1241"/>
    <n v="3"/>
    <x v="0"/>
    <x v="0"/>
  </r>
  <r>
    <s v="422"/>
    <x v="35"/>
    <s v="RET"/>
    <x v="16"/>
    <n v="28"/>
    <s v="74311"/>
    <s v="2000-03-15"/>
    <n v="76.650000000000006"/>
    <s v="2000-04-12"/>
    <x v="1242"/>
    <n v="3"/>
    <x v="0"/>
    <x v="0"/>
  </r>
  <r>
    <s v="422"/>
    <x v="35"/>
    <s v="SAL"/>
    <x v="16"/>
    <n v="28"/>
    <s v="74312"/>
    <s v="2000-03-15"/>
    <n v="58.51"/>
    <s v="2000-04-12"/>
    <x v="1243"/>
    <n v="3"/>
    <x v="0"/>
    <x v="0"/>
  </r>
  <r>
    <s v="422"/>
    <x v="35"/>
    <s v="RET"/>
    <x v="16"/>
    <n v="28"/>
    <s v="74382"/>
    <s v="2000-03-15"/>
    <n v="174.07"/>
    <s v="2000-04-12"/>
    <x v="1244"/>
    <n v="3"/>
    <x v="0"/>
    <x v="0"/>
  </r>
  <r>
    <s v="422"/>
    <x v="35"/>
    <s v="SAL"/>
    <x v="16"/>
    <n v="26"/>
    <s v="74540"/>
    <s v="2000-03-17"/>
    <n v="112.17"/>
    <s v="2000-04-12"/>
    <x v="1245"/>
    <n v="3"/>
    <x v="0"/>
    <x v="0"/>
  </r>
  <r>
    <s v="422"/>
    <x v="35"/>
    <s v="SAL"/>
    <x v="16"/>
    <n v="25"/>
    <s v="74650"/>
    <s v="2000-03-18"/>
    <n v="12.97"/>
    <s v="2000-04-12"/>
    <x v="1246"/>
    <n v="3"/>
    <x v="0"/>
    <x v="0"/>
  </r>
  <r>
    <s v="422"/>
    <x v="35"/>
    <s v="SAL"/>
    <x v="16"/>
    <n v="22"/>
    <s v="74812"/>
    <s v="2000-03-21"/>
    <n v="92.5"/>
    <s v="2000-04-12"/>
    <x v="1247"/>
    <n v="3"/>
    <x v="0"/>
    <x v="0"/>
  </r>
  <r>
    <s v="422"/>
    <x v="35"/>
    <s v="SAL"/>
    <x v="16"/>
    <n v="20"/>
    <s v="74986"/>
    <s v="2000-03-23"/>
    <n v="110.78"/>
    <s v="2000-04-12"/>
    <x v="1248"/>
    <n v="3"/>
    <x v="0"/>
    <x v="0"/>
  </r>
  <r>
    <s v="422"/>
    <x v="35"/>
    <s v="SAL"/>
    <x v="16"/>
    <n v="19"/>
    <s v="75102"/>
    <s v="2000-03-24"/>
    <n v="72.58"/>
    <s v="2000-04-12"/>
    <x v="1249"/>
    <n v="3"/>
    <x v="0"/>
    <x v="0"/>
  </r>
  <r>
    <s v="422"/>
    <x v="35"/>
    <s v="RET"/>
    <x v="16"/>
    <n v="19"/>
    <s v="75162"/>
    <s v="2000-03-24"/>
    <n v="125.74"/>
    <s v="2000-04-12"/>
    <x v="1250"/>
    <n v="3"/>
    <x v="0"/>
    <x v="0"/>
  </r>
  <r>
    <s v="422"/>
    <x v="35"/>
    <s v="SAL"/>
    <x v="21"/>
    <n v="50"/>
    <s v="75314"/>
    <s v="2000-03-27"/>
    <n v="80.099999999999994"/>
    <s v="2000-05-16"/>
    <x v="1251"/>
    <n v="3"/>
    <x v="0"/>
    <x v="0"/>
  </r>
  <r>
    <s v="422"/>
    <x v="35"/>
    <s v="SAL"/>
    <x v="21"/>
    <n v="48"/>
    <s v="75506"/>
    <s v="2000-03-29"/>
    <n v="786.1"/>
    <s v="2000-05-16"/>
    <x v="1252"/>
    <n v="3"/>
    <x v="0"/>
    <x v="0"/>
  </r>
  <r>
    <s v="422"/>
    <x v="35"/>
    <s v="SAL"/>
    <x v="21"/>
    <n v="47"/>
    <s v="75554"/>
    <s v="2000-03-30"/>
    <n v="50.18"/>
    <s v="2000-05-16"/>
    <x v="1253"/>
    <n v="3"/>
    <x v="0"/>
    <x v="0"/>
  </r>
  <r>
    <s v="422"/>
    <x v="35"/>
    <s v="SAL"/>
    <x v="21"/>
    <n v="46"/>
    <s v="75763"/>
    <s v="2000-03-31"/>
    <n v="580.33000000000004"/>
    <s v="2000-05-16"/>
    <x v="1254"/>
    <n v="3"/>
    <x v="0"/>
    <x v="0"/>
  </r>
  <r>
    <s v="422"/>
    <x v="35"/>
    <s v="SAL"/>
    <x v="21"/>
    <n v="43"/>
    <s v="75820"/>
    <s v="2000-04-03"/>
    <n v="30.9"/>
    <s v="2000-05-16"/>
    <x v="1255"/>
    <n v="4"/>
    <x v="0"/>
    <x v="0"/>
  </r>
  <r>
    <s v="422"/>
    <x v="35"/>
    <s v="SAL"/>
    <x v="21"/>
    <n v="41"/>
    <s v="76041"/>
    <s v="2000-04-05"/>
    <n v="69.989999999999995"/>
    <s v="2000-05-16"/>
    <x v="1256"/>
    <n v="4"/>
    <x v="0"/>
    <x v="0"/>
  </r>
  <r>
    <s v="422"/>
    <x v="35"/>
    <s v="SAL"/>
    <x v="21"/>
    <n v="40"/>
    <s v="76161"/>
    <s v="2000-04-06"/>
    <n v="138.03"/>
    <s v="2000-05-16"/>
    <x v="1257"/>
    <n v="4"/>
    <x v="0"/>
    <x v="0"/>
  </r>
  <r>
    <s v="422"/>
    <x v="35"/>
    <s v="SAL"/>
    <x v="21"/>
    <n v="40"/>
    <s v="76168"/>
    <s v="2000-04-06"/>
    <n v="65.64"/>
    <s v="2000-05-16"/>
    <x v="1258"/>
    <n v="4"/>
    <x v="0"/>
    <x v="0"/>
  </r>
  <r>
    <s v="422"/>
    <x v="35"/>
    <s v="SAL"/>
    <x v="21"/>
    <n v="33"/>
    <s v="76622"/>
    <s v="2000-04-13"/>
    <n v="164.48"/>
    <s v="2000-05-16"/>
    <x v="1259"/>
    <n v="4"/>
    <x v="0"/>
    <x v="0"/>
  </r>
  <r>
    <s v="422"/>
    <x v="35"/>
    <s v="SAL"/>
    <x v="21"/>
    <n v="26"/>
    <s v="77178"/>
    <s v="2000-04-20"/>
    <n v="75.97"/>
    <s v="2000-05-16"/>
    <x v="1260"/>
    <n v="4"/>
    <x v="0"/>
    <x v="0"/>
  </r>
  <r>
    <s v="422"/>
    <x v="35"/>
    <s v="SAL"/>
    <x v="21"/>
    <n v="21"/>
    <s v="77396"/>
    <s v="2000-04-25"/>
    <n v="146.71"/>
    <s v="2000-05-16"/>
    <x v="1261"/>
    <n v="4"/>
    <x v="0"/>
    <x v="0"/>
  </r>
  <r>
    <s v="422"/>
    <x v="35"/>
    <s v="RET"/>
    <x v="21"/>
    <n v="21"/>
    <s v="77398"/>
    <s v="2000-04-25"/>
    <n v="129.44"/>
    <s v="2000-05-16"/>
    <x v="1262"/>
    <n v="4"/>
    <x v="0"/>
    <x v="0"/>
  </r>
  <r>
    <s v="422"/>
    <x v="35"/>
    <s v="SAL"/>
    <x v="21"/>
    <n v="21"/>
    <s v="77440"/>
    <s v="2000-04-25"/>
    <n v="47.21"/>
    <s v="2000-05-16"/>
    <x v="1263"/>
    <n v="4"/>
    <x v="0"/>
    <x v="0"/>
  </r>
  <r>
    <s v="422"/>
    <x v="35"/>
    <s v="SAL"/>
    <x v="24"/>
    <n v="46"/>
    <s v="80284"/>
    <s v="2000-06-02"/>
    <n v="34.119999999999997"/>
    <s v="2000-07-18"/>
    <x v="1264"/>
    <n v="6"/>
    <x v="0"/>
    <x v="0"/>
  </r>
  <r>
    <s v="422"/>
    <x v="35"/>
    <s v="SAL"/>
    <x v="24"/>
    <n v="40"/>
    <s v="80748"/>
    <s v="2000-06-08"/>
    <n v="195.9"/>
    <s v="2000-07-18"/>
    <x v="1265"/>
    <n v="6"/>
    <x v="0"/>
    <x v="0"/>
  </r>
  <r>
    <s v="422"/>
    <x v="35"/>
    <s v="SAL"/>
    <x v="24"/>
    <n v="35"/>
    <s v="81132"/>
    <s v="2000-06-13"/>
    <n v="52.95"/>
    <s v="2000-07-18"/>
    <x v="1266"/>
    <n v="6"/>
    <x v="0"/>
    <x v="0"/>
  </r>
  <r>
    <s v="422"/>
    <x v="35"/>
    <s v="SAL"/>
    <x v="24"/>
    <n v="34"/>
    <s v="81234"/>
    <s v="2000-06-14"/>
    <n v="32.39"/>
    <s v="2000-07-18"/>
    <x v="1267"/>
    <n v="6"/>
    <x v="0"/>
    <x v="0"/>
  </r>
  <r>
    <s v="422"/>
    <x v="35"/>
    <s v="SAL"/>
    <x v="24"/>
    <n v="34"/>
    <s v="81305"/>
    <s v="2000-06-14"/>
    <n v="33.81"/>
    <s v="2000-07-18"/>
    <x v="1268"/>
    <n v="6"/>
    <x v="0"/>
    <x v="0"/>
  </r>
  <r>
    <s v="422"/>
    <x v="35"/>
    <s v="SAL"/>
    <x v="24"/>
    <n v="33"/>
    <s v="81342"/>
    <s v="2000-06-15"/>
    <n v="411.85"/>
    <s v="2000-07-18"/>
    <x v="1269"/>
    <n v="6"/>
    <x v="0"/>
    <x v="0"/>
  </r>
  <r>
    <s v="422"/>
    <x v="35"/>
    <s v="SAL"/>
    <x v="24"/>
    <n v="32"/>
    <s v="81462"/>
    <s v="2000-06-16"/>
    <n v="74.709999999999994"/>
    <s v="2000-07-18"/>
    <x v="1270"/>
    <n v="6"/>
    <x v="0"/>
    <x v="0"/>
  </r>
  <r>
    <s v="422"/>
    <x v="35"/>
    <s v="SAL"/>
    <x v="24"/>
    <n v="29"/>
    <s v="81508"/>
    <s v="2000-06-19"/>
    <n v="174.03"/>
    <s v="2000-07-18"/>
    <x v="1271"/>
    <n v="6"/>
    <x v="0"/>
    <x v="0"/>
  </r>
  <r>
    <s v="422"/>
    <x v="35"/>
    <s v="SAL"/>
    <x v="24"/>
    <n v="29"/>
    <s v="81512"/>
    <s v="2000-06-19"/>
    <n v="45.5"/>
    <s v="2000-07-18"/>
    <x v="1272"/>
    <n v="6"/>
    <x v="0"/>
    <x v="0"/>
  </r>
  <r>
    <s v="422"/>
    <x v="35"/>
    <s v="SAL"/>
    <x v="24"/>
    <n v="29"/>
    <s v="81590"/>
    <s v="2000-06-19"/>
    <n v="66.77"/>
    <s v="2000-07-18"/>
    <x v="1273"/>
    <n v="6"/>
    <x v="0"/>
    <x v="0"/>
  </r>
  <r>
    <s v="422"/>
    <x v="35"/>
    <s v="RET"/>
    <x v="24"/>
    <n v="26"/>
    <s v="81810"/>
    <s v="2000-06-22"/>
    <n v="41.5"/>
    <s v="2000-07-18"/>
    <x v="1274"/>
    <n v="6"/>
    <x v="0"/>
    <x v="0"/>
  </r>
  <r>
    <s v="422"/>
    <x v="35"/>
    <s v="SAL"/>
    <x v="24"/>
    <n v="26"/>
    <s v="81812"/>
    <s v="2000-06-22"/>
    <n v="20.34"/>
    <s v="2000-07-18"/>
    <x v="1275"/>
    <n v="6"/>
    <x v="0"/>
    <x v="0"/>
  </r>
  <r>
    <s v="422"/>
    <x v="35"/>
    <s v="SAL"/>
    <x v="24"/>
    <n v="26"/>
    <s v="81864"/>
    <s v="2000-06-22"/>
    <n v="67.209999999999994"/>
    <s v="2000-07-18"/>
    <x v="1276"/>
    <n v="6"/>
    <x v="0"/>
    <x v="0"/>
  </r>
  <r>
    <s v="422"/>
    <x v="35"/>
    <s v="SAL"/>
    <x v="24"/>
    <n v="26"/>
    <s v="81892"/>
    <s v="2000-06-22"/>
    <n v="13.06"/>
    <s v="2000-07-18"/>
    <x v="1277"/>
    <n v="6"/>
    <x v="0"/>
    <x v="0"/>
  </r>
  <r>
    <s v="422"/>
    <x v="35"/>
    <s v="SAL"/>
    <x v="24"/>
    <n v="25"/>
    <s v="81989"/>
    <s v="2000-06-23"/>
    <n v="89.88"/>
    <s v="2000-07-18"/>
    <x v="1278"/>
    <n v="6"/>
    <x v="0"/>
    <x v="0"/>
  </r>
  <r>
    <s v="422"/>
    <x v="35"/>
    <s v="SAL"/>
    <x v="9"/>
    <n v="47"/>
    <s v="82188"/>
    <s v="2000-06-27"/>
    <n v="39.76"/>
    <s v="2000-08-13"/>
    <x v="1279"/>
    <n v="6"/>
    <x v="0"/>
    <x v="0"/>
  </r>
  <r>
    <s v="422"/>
    <x v="35"/>
    <s v="RET"/>
    <x v="9"/>
    <n v="47"/>
    <s v="82191"/>
    <s v="2000-06-27"/>
    <n v="11.06"/>
    <s v="2000-08-13"/>
    <x v="1280"/>
    <n v="6"/>
    <x v="0"/>
    <x v="0"/>
  </r>
  <r>
    <s v="422"/>
    <x v="35"/>
    <s v="SAL"/>
    <x v="9"/>
    <n v="47"/>
    <s v="82193"/>
    <s v="2000-06-27"/>
    <n v="11.2"/>
    <s v="2000-08-13"/>
    <x v="1281"/>
    <n v="6"/>
    <x v="0"/>
    <x v="0"/>
  </r>
  <r>
    <s v="422"/>
    <x v="35"/>
    <s v="SAC"/>
    <x v="9"/>
    <n v="47"/>
    <s v="82227"/>
    <s v="2000-06-27"/>
    <n v="702.25"/>
    <s v="2000-08-13"/>
    <x v="1282"/>
    <n v="6"/>
    <x v="0"/>
    <x v="0"/>
  </r>
  <r>
    <s v="422"/>
    <x v="35"/>
    <s v="RET"/>
    <x v="9"/>
    <n v="45"/>
    <s v="82339"/>
    <s v="2000-06-29"/>
    <n v="702.25"/>
    <s v="2000-08-13"/>
    <x v="1282"/>
    <n v="6"/>
    <x v="0"/>
    <x v="0"/>
  </r>
  <r>
    <s v="422"/>
    <x v="35"/>
    <s v="SAC"/>
    <x v="9"/>
    <n v="45"/>
    <s v="82345"/>
    <s v="2000-06-29"/>
    <n v="559.41999999999996"/>
    <s v="2000-08-13"/>
    <x v="1283"/>
    <n v="6"/>
    <x v="0"/>
    <x v="0"/>
  </r>
  <r>
    <s v="422"/>
    <x v="35"/>
    <s v="SAL"/>
    <x v="9"/>
    <n v="45"/>
    <s v="82421"/>
    <s v="2000-06-29"/>
    <n v="30.91"/>
    <s v="2000-08-13"/>
    <x v="1284"/>
    <n v="6"/>
    <x v="0"/>
    <x v="0"/>
  </r>
  <r>
    <s v="422"/>
    <x v="35"/>
    <s v="SAL"/>
    <x v="9"/>
    <n v="41"/>
    <s v="82629"/>
    <s v="2000-07-03"/>
    <n v="98.35"/>
    <s v="2000-08-13"/>
    <x v="1285"/>
    <n v="7"/>
    <x v="0"/>
    <x v="0"/>
  </r>
  <r>
    <s v="422"/>
    <x v="35"/>
    <s v="SAL"/>
    <x v="9"/>
    <n v="40"/>
    <s v="82654"/>
    <s v="2000-07-04"/>
    <n v="105.47"/>
    <s v="2000-08-13"/>
    <x v="1286"/>
    <n v="7"/>
    <x v="0"/>
    <x v="0"/>
  </r>
  <r>
    <s v="422"/>
    <x v="35"/>
    <s v="SAC"/>
    <x v="9"/>
    <n v="40"/>
    <s v="82655"/>
    <s v="2000-07-04"/>
    <n v="105.47"/>
    <s v="2000-08-13"/>
    <x v="1286"/>
    <n v="7"/>
    <x v="0"/>
    <x v="0"/>
  </r>
  <r>
    <s v="422"/>
    <x v="35"/>
    <s v="SAL"/>
    <x v="9"/>
    <n v="40"/>
    <s v="82670"/>
    <s v="2000-07-04"/>
    <n v="82.68"/>
    <s v="2000-08-13"/>
    <x v="1287"/>
    <n v="7"/>
    <x v="0"/>
    <x v="0"/>
  </r>
  <r>
    <s v="422"/>
    <x v="35"/>
    <s v="SAL"/>
    <x v="9"/>
    <n v="39"/>
    <s v="82719"/>
    <s v="2000-07-05"/>
    <n v="62.09"/>
    <s v="2000-08-13"/>
    <x v="1288"/>
    <n v="7"/>
    <x v="0"/>
    <x v="0"/>
  </r>
  <r>
    <s v="422"/>
    <x v="35"/>
    <s v="SAL"/>
    <x v="9"/>
    <n v="38"/>
    <s v="82803"/>
    <s v="2000-07-06"/>
    <n v="30.86"/>
    <s v="2000-08-13"/>
    <x v="1289"/>
    <n v="7"/>
    <x v="0"/>
    <x v="0"/>
  </r>
  <r>
    <s v="422"/>
    <x v="35"/>
    <s v="SAL"/>
    <x v="9"/>
    <n v="36"/>
    <s v="82986"/>
    <s v="2000-07-08"/>
    <n v="71.290000000000006"/>
    <s v="2000-08-13"/>
    <x v="1290"/>
    <n v="7"/>
    <x v="0"/>
    <x v="0"/>
  </r>
  <r>
    <s v="422"/>
    <x v="35"/>
    <s v="SAL"/>
    <x v="9"/>
    <n v="26"/>
    <s v="83645"/>
    <s v="2000-07-18"/>
    <n v="14.67"/>
    <s v="2000-08-13"/>
    <x v="1291"/>
    <n v="7"/>
    <x v="0"/>
    <x v="0"/>
  </r>
  <r>
    <s v="422"/>
    <x v="35"/>
    <s v="SAL"/>
    <x v="9"/>
    <n v="26"/>
    <s v="83678"/>
    <s v="2000-07-18"/>
    <n v="48.76"/>
    <s v="2000-08-13"/>
    <x v="1292"/>
    <n v="7"/>
    <x v="0"/>
    <x v="0"/>
  </r>
  <r>
    <s v="422"/>
    <x v="35"/>
    <s v="SAL"/>
    <x v="9"/>
    <n v="24"/>
    <s v="83866"/>
    <s v="2000-07-20"/>
    <n v="57.73"/>
    <s v="2000-08-13"/>
    <x v="1293"/>
    <n v="7"/>
    <x v="0"/>
    <x v="0"/>
  </r>
  <r>
    <s v="422"/>
    <x v="35"/>
    <s v="SAL"/>
    <x v="9"/>
    <n v="24"/>
    <s v="83928"/>
    <s v="2000-07-20"/>
    <n v="87.77"/>
    <s v="2000-08-13"/>
    <x v="1294"/>
    <n v="7"/>
    <x v="0"/>
    <x v="0"/>
  </r>
  <r>
    <s v="422"/>
    <x v="35"/>
    <s v="RET"/>
    <x v="9"/>
    <n v="24"/>
    <s v="83929"/>
    <s v="2000-07-20"/>
    <n v="75.94"/>
    <s v="2000-08-13"/>
    <x v="1295"/>
    <n v="7"/>
    <x v="0"/>
    <x v="0"/>
  </r>
  <r>
    <s v="422"/>
    <x v="35"/>
    <s v="RET"/>
    <x v="9"/>
    <n v="23"/>
    <s v="83976"/>
    <s v="2000-07-21"/>
    <n v="130.91"/>
    <s v="2000-08-13"/>
    <x v="1296"/>
    <n v="7"/>
    <x v="0"/>
    <x v="0"/>
  </r>
  <r>
    <s v="422"/>
    <x v="35"/>
    <s v="SAL"/>
    <x v="9"/>
    <n v="23"/>
    <s v="83990"/>
    <s v="2000-07-21"/>
    <n v="470.27"/>
    <s v="2000-08-13"/>
    <x v="1297"/>
    <n v="7"/>
    <x v="0"/>
    <x v="0"/>
  </r>
  <r>
    <s v="422"/>
    <x v="35"/>
    <s v="SAL"/>
    <x v="9"/>
    <n v="22"/>
    <s v="84071"/>
    <s v="2000-07-22"/>
    <n v="51.52"/>
    <s v="2000-08-13"/>
    <x v="1298"/>
    <n v="7"/>
    <x v="0"/>
    <x v="0"/>
  </r>
  <r>
    <s v="422"/>
    <x v="35"/>
    <s v="SAL"/>
    <x v="9"/>
    <n v="20"/>
    <s v="84105"/>
    <s v="2000-07-24"/>
    <n v="18.649999999999999"/>
    <s v="2000-08-13"/>
    <x v="1299"/>
    <n v="7"/>
    <x v="0"/>
    <x v="0"/>
  </r>
  <r>
    <s v="422"/>
    <x v="35"/>
    <s v="SAL"/>
    <x v="9"/>
    <n v="20"/>
    <s v="84122"/>
    <s v="2000-07-24"/>
    <n v="62.29"/>
    <s v="2000-08-13"/>
    <x v="1300"/>
    <n v="7"/>
    <x v="0"/>
    <x v="0"/>
  </r>
  <r>
    <s v="422"/>
    <x v="35"/>
    <s v="SAC"/>
    <x v="52"/>
    <n v="76"/>
    <s v="83881"/>
    <s v="2000-07-20"/>
    <n v="581.94000000000005"/>
    <s v="2000-10-04"/>
    <x v="1301"/>
    <n v="7"/>
    <x v="0"/>
    <x v="1"/>
  </r>
  <r>
    <s v="422"/>
    <x v="35"/>
    <s v="SAC"/>
    <x v="52"/>
    <n v="75"/>
    <s v="83982"/>
    <s v="2000-07-21"/>
    <n v="130.91"/>
    <s v="2000-10-04"/>
    <x v="1302"/>
    <n v="7"/>
    <x v="0"/>
    <x v="1"/>
  </r>
  <r>
    <s v="422"/>
    <x v="35"/>
    <s v="SAL"/>
    <x v="52"/>
    <n v="68"/>
    <s v="84591"/>
    <s v="2000-07-28"/>
    <n v="5.78"/>
    <s v="2000-10-04"/>
    <x v="1303"/>
    <n v="7"/>
    <x v="0"/>
    <x v="1"/>
  </r>
  <r>
    <s v="422"/>
    <x v="35"/>
    <s v="SAL"/>
    <x v="52"/>
    <n v="67"/>
    <s v="84613"/>
    <s v="2000-07-29"/>
    <n v="30.5"/>
    <s v="2000-10-04"/>
    <x v="1304"/>
    <n v="7"/>
    <x v="0"/>
    <x v="1"/>
  </r>
  <r>
    <s v="422"/>
    <x v="35"/>
    <s v="SAL"/>
    <x v="52"/>
    <n v="65"/>
    <s v="84700"/>
    <s v="2000-07-31"/>
    <n v="170.34"/>
    <s v="2000-10-04"/>
    <x v="1305"/>
    <n v="7"/>
    <x v="0"/>
    <x v="1"/>
  </r>
  <r>
    <s v="422"/>
    <x v="35"/>
    <s v="SAL"/>
    <x v="52"/>
    <n v="64"/>
    <s v="84779"/>
    <s v="2000-08-01"/>
    <n v="363.76"/>
    <s v="2000-10-04"/>
    <x v="1306"/>
    <n v="8"/>
    <x v="0"/>
    <x v="1"/>
  </r>
  <r>
    <s v="422"/>
    <x v="35"/>
    <s v="SAL"/>
    <x v="52"/>
    <n v="64"/>
    <s v="84786"/>
    <s v="2000-08-01"/>
    <n v="31.75"/>
    <s v="2000-10-04"/>
    <x v="1307"/>
    <n v="8"/>
    <x v="0"/>
    <x v="1"/>
  </r>
  <r>
    <s v="422"/>
    <x v="35"/>
    <s v="SAL"/>
    <x v="52"/>
    <n v="64"/>
    <s v="84787"/>
    <s v="2000-08-01"/>
    <n v="265.93"/>
    <s v="2000-10-04"/>
    <x v="1308"/>
    <n v="8"/>
    <x v="0"/>
    <x v="1"/>
  </r>
  <r>
    <s v="422"/>
    <x v="35"/>
    <s v="SAL"/>
    <x v="52"/>
    <n v="63"/>
    <s v="84900"/>
    <s v="2000-08-02"/>
    <n v="69.62"/>
    <s v="2000-10-04"/>
    <x v="1309"/>
    <n v="8"/>
    <x v="0"/>
    <x v="1"/>
  </r>
  <r>
    <s v="422"/>
    <x v="35"/>
    <s v="SAL"/>
    <x v="52"/>
    <n v="61"/>
    <s v="85171"/>
    <s v="2000-08-04"/>
    <n v="229.18"/>
    <s v="2000-10-04"/>
    <x v="1310"/>
    <n v="8"/>
    <x v="0"/>
    <x v="1"/>
  </r>
  <r>
    <s v="422"/>
    <x v="35"/>
    <s v="RET"/>
    <x v="52"/>
    <n v="57"/>
    <s v="85444"/>
    <s v="2000-08-08"/>
    <n v="111.98"/>
    <s v="2000-10-04"/>
    <x v="1311"/>
    <n v="8"/>
    <x v="0"/>
    <x v="1"/>
  </r>
  <r>
    <s v="422"/>
    <x v="35"/>
    <s v="SAL"/>
    <x v="52"/>
    <n v="57"/>
    <s v="85449"/>
    <s v="2000-08-08"/>
    <n v="116.93"/>
    <s v="2000-10-04"/>
    <x v="1312"/>
    <n v="8"/>
    <x v="0"/>
    <x v="1"/>
  </r>
  <r>
    <s v="422"/>
    <x v="35"/>
    <s v="SAL"/>
    <x v="52"/>
    <n v="55"/>
    <s v="85595"/>
    <s v="2000-08-10"/>
    <n v="35.81"/>
    <s v="2000-10-04"/>
    <x v="1313"/>
    <n v="8"/>
    <x v="0"/>
    <x v="1"/>
  </r>
  <r>
    <s v="422"/>
    <x v="35"/>
    <s v="SAL"/>
    <x v="52"/>
    <n v="53"/>
    <s v="85787"/>
    <s v="2000-08-12"/>
    <n v="246.98"/>
    <s v="2000-10-04"/>
    <x v="1314"/>
    <n v="8"/>
    <x v="0"/>
    <x v="1"/>
  </r>
  <r>
    <s v="422"/>
    <x v="35"/>
    <s v="SAL"/>
    <x v="52"/>
    <n v="42"/>
    <s v="86609"/>
    <s v="2000-08-23"/>
    <n v="1039.83"/>
    <s v="2000-10-04"/>
    <x v="1315"/>
    <n v="8"/>
    <x v="0"/>
    <x v="1"/>
  </r>
  <r>
    <s v="422"/>
    <x v="35"/>
    <s v="RET"/>
    <x v="52"/>
    <n v="42"/>
    <s v="86622"/>
    <s v="2000-08-23"/>
    <n v="83.74"/>
    <s v="2000-10-04"/>
    <x v="1316"/>
    <n v="8"/>
    <x v="0"/>
    <x v="1"/>
  </r>
  <r>
    <s v="422"/>
    <x v="35"/>
    <s v="SAL"/>
    <x v="52"/>
    <n v="41"/>
    <s v="86757"/>
    <s v="2000-08-24"/>
    <n v="17.47"/>
    <s v="2000-10-04"/>
    <x v="1317"/>
    <n v="8"/>
    <x v="0"/>
    <x v="1"/>
  </r>
  <r>
    <s v="422"/>
    <x v="35"/>
    <s v="SAL"/>
    <x v="52"/>
    <n v="40"/>
    <s v="86830"/>
    <s v="2000-08-25"/>
    <n v="22.69"/>
    <s v="2000-10-04"/>
    <x v="1318"/>
    <n v="8"/>
    <x v="0"/>
    <x v="1"/>
  </r>
  <r>
    <s v="422"/>
    <x v="35"/>
    <s v="SAL"/>
    <x v="0"/>
    <n v="32"/>
    <s v="87419"/>
    <s v="2000-09-02"/>
    <n v="252.49"/>
    <s v="2000-10-04"/>
    <x v="0"/>
    <n v="9"/>
    <x v="0"/>
    <x v="0"/>
  </r>
  <r>
    <s v="422"/>
    <x v="35"/>
    <s v="SAL"/>
    <x v="0"/>
    <n v="27"/>
    <s v="87786"/>
    <s v="2000-09-07"/>
    <n v="179.27"/>
    <s v="2000-10-04"/>
    <x v="0"/>
    <n v="9"/>
    <x v="0"/>
    <x v="0"/>
  </r>
  <r>
    <s v="422"/>
    <x v="35"/>
    <s v="SAL"/>
    <x v="0"/>
    <n v="23"/>
    <s v="87954"/>
    <s v="2000-09-11"/>
    <n v="48.97"/>
    <s v="2000-10-04"/>
    <x v="0"/>
    <n v="9"/>
    <x v="0"/>
    <x v="0"/>
  </r>
  <r>
    <s v="422"/>
    <x v="35"/>
    <s v="SAL"/>
    <x v="0"/>
    <n v="22"/>
    <s v="88046"/>
    <s v="2000-09-12"/>
    <n v="26.56"/>
    <s v="2000-10-04"/>
    <x v="0"/>
    <n v="9"/>
    <x v="0"/>
    <x v="0"/>
  </r>
  <r>
    <s v="422"/>
    <x v="35"/>
    <s v="SAL"/>
    <x v="0"/>
    <n v="21"/>
    <s v="88141"/>
    <s v="2000-09-13"/>
    <n v="10.24"/>
    <s v="2000-10-04"/>
    <x v="0"/>
    <n v="9"/>
    <x v="0"/>
    <x v="0"/>
  </r>
  <r>
    <s v="422"/>
    <x v="35"/>
    <s v="SAL"/>
    <x v="0"/>
    <n v="20"/>
    <s v="88214"/>
    <s v="2000-09-14"/>
    <n v="284.13"/>
    <s v="2000-10-04"/>
    <x v="0"/>
    <n v="9"/>
    <x v="0"/>
    <x v="0"/>
  </r>
  <r>
    <s v="422"/>
    <x v="35"/>
    <s v="SAL"/>
    <x v="0"/>
    <n v="19"/>
    <s v="88301"/>
    <s v="2000-09-15"/>
    <n v="198.37"/>
    <s v="2000-10-04"/>
    <x v="0"/>
    <n v="9"/>
    <x v="0"/>
    <x v="0"/>
  </r>
  <r>
    <s v="422"/>
    <x v="35"/>
    <s v="RET"/>
    <x v="0"/>
    <n v="16"/>
    <s v="88422"/>
    <s v="2000-09-18"/>
    <n v="131.9"/>
    <s v="2000-10-04"/>
    <x v="0"/>
    <n v="9"/>
    <x v="0"/>
    <x v="0"/>
  </r>
  <r>
    <s v="422"/>
    <x v="35"/>
    <s v="SAC"/>
    <x v="0"/>
    <n v="51"/>
    <s v="88627"/>
    <s v="2000-09-20"/>
    <n v="48.76"/>
    <s v="2000-11-10"/>
    <x v="0"/>
    <n v="9"/>
    <x v="0"/>
    <x v="0"/>
  </r>
  <r>
    <s v="422"/>
    <x v="35"/>
    <s v="SAL"/>
    <x v="0"/>
    <n v="37"/>
    <s v="89668"/>
    <s v="2000-10-04"/>
    <n v="1600.01"/>
    <s v="2000-11-10"/>
    <x v="0"/>
    <n v="10"/>
    <x v="0"/>
    <x v="0"/>
  </r>
  <r>
    <s v="422"/>
    <x v="35"/>
    <s v="SAL"/>
    <x v="0"/>
    <n v="36"/>
    <s v="89686"/>
    <s v="2000-10-05"/>
    <n v="25.31"/>
    <s v="2000-11-10"/>
    <x v="0"/>
    <n v="10"/>
    <x v="0"/>
    <x v="0"/>
  </r>
  <r>
    <s v="422"/>
    <x v="35"/>
    <s v="SAL"/>
    <x v="0"/>
    <n v="36"/>
    <s v="89694"/>
    <s v="2000-10-05"/>
    <n v="36.58"/>
    <s v="2000-11-10"/>
    <x v="0"/>
    <n v="10"/>
    <x v="0"/>
    <x v="0"/>
  </r>
  <r>
    <s v="422"/>
    <x v="35"/>
    <s v="RET"/>
    <x v="0"/>
    <n v="36"/>
    <s v="89710"/>
    <s v="2000-10-05"/>
    <n v="11.66"/>
    <s v="2000-11-10"/>
    <x v="0"/>
    <n v="10"/>
    <x v="0"/>
    <x v="0"/>
  </r>
  <r>
    <s v="422"/>
    <x v="35"/>
    <s v="SAL"/>
    <x v="0"/>
    <n v="36"/>
    <s v="89711"/>
    <s v="2000-10-05"/>
    <n v="35.93"/>
    <s v="2000-11-10"/>
    <x v="0"/>
    <n v="10"/>
    <x v="0"/>
    <x v="0"/>
  </r>
  <r>
    <s v="422"/>
    <x v="35"/>
    <s v="SAL"/>
    <x v="0"/>
    <n v="36"/>
    <s v="89771"/>
    <s v="2000-10-05"/>
    <n v="20.309999999999999"/>
    <s v="2000-11-10"/>
    <x v="0"/>
    <n v="10"/>
    <x v="0"/>
    <x v="0"/>
  </r>
  <r>
    <s v="422"/>
    <x v="35"/>
    <s v="SAL"/>
    <x v="0"/>
    <n v="34"/>
    <s v="89873"/>
    <s v="2000-10-07"/>
    <n v="42.1"/>
    <s v="2000-11-10"/>
    <x v="0"/>
    <n v="10"/>
    <x v="0"/>
    <x v="0"/>
  </r>
  <r>
    <s v="422"/>
    <x v="35"/>
    <s v="SAL"/>
    <x v="0"/>
    <n v="31"/>
    <s v="90031"/>
    <s v="2000-10-10"/>
    <n v="107.69"/>
    <s v="2000-11-10"/>
    <x v="0"/>
    <n v="10"/>
    <x v="0"/>
    <x v="0"/>
  </r>
  <r>
    <s v="422"/>
    <x v="35"/>
    <s v="SAL"/>
    <x v="0"/>
    <n v="25"/>
    <s v="90491"/>
    <s v="2000-10-16"/>
    <n v="61.24"/>
    <s v="2000-11-10"/>
    <x v="0"/>
    <n v="10"/>
    <x v="0"/>
    <x v="0"/>
  </r>
  <r>
    <s v="422"/>
    <x v="35"/>
    <s v="SAL"/>
    <x v="0"/>
    <n v="25"/>
    <s v="90568"/>
    <s v="2000-10-16"/>
    <n v="11.3"/>
    <s v="2000-11-10"/>
    <x v="0"/>
    <n v="10"/>
    <x v="0"/>
    <x v="0"/>
  </r>
  <r>
    <s v="422"/>
    <x v="35"/>
    <s v="SAL"/>
    <x v="0"/>
    <n v="20"/>
    <s v="90943"/>
    <s v="2000-10-21"/>
    <n v="46.93"/>
    <s v="2000-11-10"/>
    <x v="0"/>
    <n v="10"/>
    <x v="0"/>
    <x v="0"/>
  </r>
  <r>
    <s v="422"/>
    <x v="35"/>
    <s v="SAL"/>
    <x v="0"/>
    <n v="18"/>
    <s v="91052"/>
    <s v="2000-10-23"/>
    <n v="51.22"/>
    <s v="2000-11-10"/>
    <x v="0"/>
    <n v="10"/>
    <x v="0"/>
    <x v="0"/>
  </r>
  <r>
    <s v="422"/>
    <x v="35"/>
    <s v="SAL"/>
    <x v="0"/>
    <n v="34"/>
    <s v="91273"/>
    <s v="2000-10-26"/>
    <n v="91.86"/>
    <s v="2000-11-29"/>
    <x v="0"/>
    <n v="10"/>
    <x v="0"/>
    <x v="0"/>
  </r>
  <r>
    <s v="422"/>
    <x v="35"/>
    <s v="SAL"/>
    <x v="0"/>
    <n v="34"/>
    <s v="91357"/>
    <s v="2000-10-26"/>
    <n v="32.5"/>
    <s v="2000-11-29"/>
    <x v="0"/>
    <n v="10"/>
    <x v="0"/>
    <x v="0"/>
  </r>
  <r>
    <s v="422"/>
    <x v="35"/>
    <s v="SAL"/>
    <x v="0"/>
    <n v="21"/>
    <s v="92204"/>
    <s v="2000-11-08"/>
    <n v="700.41"/>
    <s v="2000-11-29"/>
    <x v="0"/>
    <n v="11"/>
    <x v="0"/>
    <x v="0"/>
  </r>
  <r>
    <s v="422"/>
    <x v="35"/>
    <s v="SAC"/>
    <x v="0"/>
    <n v="21"/>
    <s v="92279"/>
    <s v="2000-11-08"/>
    <n v="227.83"/>
    <s v="2000-11-29"/>
    <x v="0"/>
    <n v="11"/>
    <x v="0"/>
    <x v="0"/>
  </r>
  <r>
    <s v="422"/>
    <x v="35"/>
    <s v="SAL"/>
    <x v="0"/>
    <n v="19"/>
    <s v="92434"/>
    <s v="2000-11-10"/>
    <n v="44.59"/>
    <s v="2000-11-29"/>
    <x v="0"/>
    <n v="11"/>
    <x v="0"/>
    <x v="0"/>
  </r>
  <r>
    <s v="422"/>
    <x v="35"/>
    <s v="SAL"/>
    <x v="0"/>
    <n v="16"/>
    <s v="92475"/>
    <s v="2000-11-13"/>
    <n v="552.66"/>
    <s v="2000-11-29"/>
    <x v="0"/>
    <n v="11"/>
    <x v="0"/>
    <x v="0"/>
  </r>
  <r>
    <s v="422"/>
    <x v="35"/>
    <s v="SAL"/>
    <x v="0"/>
    <n v="16"/>
    <s v="92482"/>
    <s v="2000-11-13"/>
    <n v="10.43"/>
    <s v="2000-11-29"/>
    <x v="0"/>
    <n v="11"/>
    <x v="0"/>
    <x v="0"/>
  </r>
  <r>
    <s v="422"/>
    <x v="35"/>
    <s v="SAL"/>
    <x v="0"/>
    <n v="15"/>
    <s v="92631"/>
    <s v="2000-11-14"/>
    <n v="233.34"/>
    <s v="2000-11-29"/>
    <x v="0"/>
    <n v="11"/>
    <x v="0"/>
    <x v="0"/>
  </r>
  <r>
    <s v="422"/>
    <x v="35"/>
    <s v="SAL"/>
    <x v="0"/>
    <n v="15"/>
    <s v="92637"/>
    <s v="2000-11-14"/>
    <n v="213.41"/>
    <s v="2000-11-29"/>
    <x v="0"/>
    <n v="11"/>
    <x v="0"/>
    <x v="0"/>
  </r>
  <r>
    <s v="422"/>
    <x v="35"/>
    <s v="SAL"/>
    <x v="0"/>
    <n v="13"/>
    <s v="92809"/>
    <s v="2000-11-16"/>
    <n v="20.78"/>
    <s v="2000-11-29"/>
    <x v="0"/>
    <n v="11"/>
    <x v="0"/>
    <x v="0"/>
  </r>
  <r>
    <s v="422"/>
    <x v="35"/>
    <s v="SAL"/>
    <x v="0"/>
    <n v="9"/>
    <s v="93037"/>
    <s v="2000-11-20"/>
    <n v="86.6"/>
    <s v="2000-11-29"/>
    <x v="0"/>
    <n v="11"/>
    <x v="0"/>
    <x v="0"/>
  </r>
  <r>
    <s v="422"/>
    <x v="35"/>
    <s v="SAL"/>
    <x v="0"/>
    <n v="8"/>
    <s v="93114"/>
    <s v="2000-11-21"/>
    <n v="327.83"/>
    <s v="2000-11-29"/>
    <x v="0"/>
    <n v="11"/>
    <x v="0"/>
    <x v="0"/>
  </r>
  <r>
    <s v="422"/>
    <x v="35"/>
    <s v="SAL"/>
    <x v="0"/>
    <n v="34"/>
    <s v="77703"/>
    <s v="2000-04-28"/>
    <n v="32.729999999999997"/>
    <s v="2000-06-01"/>
    <x v="0"/>
    <n v="4"/>
    <x v="0"/>
    <x v="0"/>
  </r>
  <r>
    <s v="422"/>
    <x v="35"/>
    <s v="SAL"/>
    <x v="0"/>
    <n v="34"/>
    <s v="77722"/>
    <s v="2000-04-28"/>
    <n v="16.37"/>
    <s v="2000-06-01"/>
    <x v="0"/>
    <n v="4"/>
    <x v="0"/>
    <x v="0"/>
  </r>
  <r>
    <s v="422"/>
    <x v="35"/>
    <s v="SAL"/>
    <x v="0"/>
    <n v="31"/>
    <s v="77880"/>
    <s v="2000-05-01"/>
    <n v="41.15"/>
    <s v="2000-06-01"/>
    <x v="0"/>
    <n v="5"/>
    <x v="0"/>
    <x v="0"/>
  </r>
  <r>
    <s v="422"/>
    <x v="35"/>
    <s v="SAL"/>
    <x v="0"/>
    <n v="31"/>
    <s v="77882"/>
    <s v="2000-05-01"/>
    <n v="88.79"/>
    <s v="2000-06-01"/>
    <x v="0"/>
    <n v="5"/>
    <x v="0"/>
    <x v="0"/>
  </r>
  <r>
    <s v="422"/>
    <x v="35"/>
    <s v="RET"/>
    <x v="0"/>
    <n v="31"/>
    <s v="77883"/>
    <s v="2000-05-01"/>
    <n v="41.15"/>
    <s v="2000-06-01"/>
    <x v="0"/>
    <n v="5"/>
    <x v="0"/>
    <x v="0"/>
  </r>
  <r>
    <s v="422"/>
    <x v="35"/>
    <s v="RET"/>
    <x v="0"/>
    <n v="31"/>
    <s v="77930"/>
    <s v="2000-05-01"/>
    <n v="44.39"/>
    <s v="2000-06-01"/>
    <x v="0"/>
    <n v="5"/>
    <x v="0"/>
    <x v="0"/>
  </r>
  <r>
    <s v="422"/>
    <x v="35"/>
    <s v="SAL"/>
    <x v="0"/>
    <n v="30"/>
    <s v="78027"/>
    <s v="2000-05-02"/>
    <n v="29.44"/>
    <s v="2000-06-01"/>
    <x v="0"/>
    <n v="5"/>
    <x v="0"/>
    <x v="0"/>
  </r>
  <r>
    <s v="422"/>
    <x v="35"/>
    <s v="SAL"/>
    <x v="0"/>
    <n v="28"/>
    <s v="78142"/>
    <s v="2000-05-04"/>
    <n v="48.79"/>
    <s v="2000-06-01"/>
    <x v="0"/>
    <n v="5"/>
    <x v="0"/>
    <x v="0"/>
  </r>
  <r>
    <s v="422"/>
    <x v="35"/>
    <s v="SAL"/>
    <x v="0"/>
    <n v="26"/>
    <s v="78323"/>
    <s v="2000-05-06"/>
    <n v="33.72"/>
    <s v="2000-06-01"/>
    <x v="0"/>
    <n v="5"/>
    <x v="0"/>
    <x v="0"/>
  </r>
  <r>
    <s v="422"/>
    <x v="35"/>
    <s v="SAL"/>
    <x v="0"/>
    <n v="15"/>
    <s v="79145"/>
    <s v="2000-05-17"/>
    <n v="99.81"/>
    <s v="2000-06-01"/>
    <x v="0"/>
    <n v="5"/>
    <x v="0"/>
    <x v="0"/>
  </r>
  <r>
    <s v="422"/>
    <x v="35"/>
    <s v="SAL"/>
    <x v="0"/>
    <n v="9"/>
    <s v="79488"/>
    <s v="2000-05-23"/>
    <n v="348.59"/>
    <s v="2000-06-01"/>
    <x v="0"/>
    <n v="5"/>
    <x v="0"/>
    <x v="0"/>
  </r>
  <r>
    <s v="422"/>
    <x v="35"/>
    <s v="SAL"/>
    <x v="0"/>
    <n v="9"/>
    <s v="79491"/>
    <s v="2000-05-23"/>
    <n v="393.98"/>
    <s v="2000-06-01"/>
    <x v="0"/>
    <n v="5"/>
    <x v="0"/>
    <x v="0"/>
  </r>
  <r>
    <s v="422"/>
    <x v="35"/>
    <s v="RET"/>
    <x v="0"/>
    <n v="9"/>
    <s v="79492"/>
    <s v="2000-05-23"/>
    <n v="348.59"/>
    <s v="2000-06-01"/>
    <x v="0"/>
    <n v="5"/>
    <x v="0"/>
    <x v="0"/>
  </r>
  <r>
    <s v="422"/>
    <x v="35"/>
    <s v="SAC"/>
    <x v="0"/>
    <n v="9"/>
    <s v="79494"/>
    <s v="2000-05-23"/>
    <n v="829.03"/>
    <s v="2000-06-01"/>
    <x v="0"/>
    <n v="5"/>
    <x v="0"/>
    <x v="0"/>
  </r>
  <r>
    <s v="422"/>
    <x v="35"/>
    <s v="SAL"/>
    <x v="0"/>
    <n v="9"/>
    <s v="79501"/>
    <s v="2000-05-23"/>
    <n v="251.35"/>
    <s v="2000-06-01"/>
    <x v="0"/>
    <n v="5"/>
    <x v="0"/>
    <x v="0"/>
  </r>
  <r>
    <s v="422"/>
    <x v="35"/>
    <s v="RET"/>
    <x v="0"/>
    <n v="9"/>
    <s v="79502"/>
    <s v="2000-05-23"/>
    <n v="393.98"/>
    <s v="2000-06-01"/>
    <x v="0"/>
    <n v="5"/>
    <x v="0"/>
    <x v="0"/>
  </r>
  <r>
    <s v="422"/>
    <x v="35"/>
    <s v="SAC"/>
    <x v="0"/>
    <n v="9"/>
    <s v="79503"/>
    <s v="2000-05-23"/>
    <n v="55.65"/>
    <s v="2000-06-01"/>
    <x v="0"/>
    <n v="5"/>
    <x v="0"/>
    <x v="0"/>
  </r>
  <r>
    <s v="422"/>
    <x v="35"/>
    <s v="SAL"/>
    <x v="0"/>
    <n v="9"/>
    <s v="79561"/>
    <s v="2000-05-23"/>
    <n v="1069.02"/>
    <s v="2000-06-01"/>
    <x v="0"/>
    <n v="5"/>
    <x v="0"/>
    <x v="0"/>
  </r>
  <r>
    <s v="422"/>
    <x v="35"/>
    <s v="RET"/>
    <x v="0"/>
    <n v="9"/>
    <s v="79562"/>
    <s v="2000-05-23"/>
    <n v="398.14"/>
    <s v="2000-06-01"/>
    <x v="0"/>
    <n v="5"/>
    <x v="0"/>
    <x v="0"/>
  </r>
  <r>
    <s v="422"/>
    <x v="35"/>
    <s v="SAC"/>
    <x v="0"/>
    <n v="9"/>
    <s v="79563"/>
    <s v="2000-05-23"/>
    <n v="192.13"/>
    <s v="2000-06-01"/>
    <x v="0"/>
    <n v="5"/>
    <x v="0"/>
    <x v="0"/>
  </r>
  <r>
    <s v="422"/>
    <x v="35"/>
    <s v="SAL"/>
    <x v="0"/>
    <n v="8"/>
    <s v="79710"/>
    <s v="2000-05-24"/>
    <n v="17.63"/>
    <s v="2000-06-01"/>
    <x v="0"/>
    <n v="5"/>
    <x v="0"/>
    <x v="0"/>
  </r>
  <r>
    <s v="422"/>
    <x v="35"/>
    <s v="SAL"/>
    <x v="0"/>
    <n v="7"/>
    <s v="79765"/>
    <s v="2000-05-25"/>
    <n v="30.46"/>
    <s v="2000-06-01"/>
    <x v="0"/>
    <n v="5"/>
    <x v="0"/>
    <x v="0"/>
  </r>
  <r>
    <s v="422"/>
    <x v="36"/>
    <s v="SAL"/>
    <x v="5"/>
    <n v="64"/>
    <s v="74105"/>
    <s v="2000-08-07"/>
    <n v="234.05"/>
    <s v="2000-10-10"/>
    <x v="1319"/>
    <n v="8"/>
    <x v="0"/>
    <x v="1"/>
  </r>
  <r>
    <s v="422"/>
    <x v="36"/>
    <s v="SAL"/>
    <x v="5"/>
    <n v="56"/>
    <s v="75108"/>
    <s v="2000-08-15"/>
    <n v="98.92"/>
    <s v="2000-10-10"/>
    <x v="1320"/>
    <n v="8"/>
    <x v="0"/>
    <x v="1"/>
  </r>
  <r>
    <s v="422"/>
    <x v="36"/>
    <s v="SAL"/>
    <x v="5"/>
    <n v="56"/>
    <s v="75130"/>
    <s v="2000-08-15"/>
    <n v="301.08999999999997"/>
    <s v="2000-10-10"/>
    <x v="1321"/>
    <n v="8"/>
    <x v="0"/>
    <x v="1"/>
  </r>
  <r>
    <s v="422"/>
    <x v="36"/>
    <s v="SAL"/>
    <x v="0"/>
    <n v="28"/>
    <s v="78681"/>
    <s v="2000-09-12"/>
    <n v="207.76"/>
    <s v="2000-10-10"/>
    <x v="0"/>
    <n v="9"/>
    <x v="0"/>
    <x v="0"/>
  </r>
  <r>
    <s v="422"/>
    <x v="37"/>
    <s v="SAL"/>
    <x v="53"/>
    <n v="84"/>
    <s v="99598"/>
    <s v="2000-07-19"/>
    <n v="270.11"/>
    <s v="2000-10-11"/>
    <x v="1322"/>
    <n v="7"/>
    <x v="0"/>
    <x v="1"/>
  </r>
  <r>
    <s v="422"/>
    <x v="37"/>
    <s v="SAL"/>
    <x v="53"/>
    <n v="84"/>
    <s v="99624"/>
    <s v="2000-07-19"/>
    <n v="55.24"/>
    <s v="2000-10-11"/>
    <x v="1323"/>
    <n v="7"/>
    <x v="0"/>
    <x v="1"/>
  </r>
  <r>
    <s v="422"/>
    <x v="35"/>
    <s v="RET"/>
    <x v="0"/>
    <n v="0"/>
    <s v="93615"/>
    <s v="2000-11-29"/>
    <n v="16.3"/>
    <s v="2001-02-05"/>
    <x v="0"/>
    <n v="11"/>
    <x v="0"/>
    <x v="0"/>
  </r>
  <r>
    <s v="422"/>
    <x v="35"/>
    <s v="SAL"/>
    <x v="0"/>
    <n v="0"/>
    <s v="93622"/>
    <s v="2000-11-29"/>
    <n v="17.04"/>
    <s v="2001-02-05"/>
    <x v="0"/>
    <n v="11"/>
    <x v="0"/>
    <x v="0"/>
  </r>
  <r>
    <s v="422"/>
    <x v="35"/>
    <s v="SAL"/>
    <x v="0"/>
    <n v="0"/>
    <s v="93671"/>
    <s v="2000-11-29"/>
    <n v="271.87"/>
    <s v="2001-02-05"/>
    <x v="0"/>
    <n v="11"/>
    <x v="0"/>
    <x v="0"/>
  </r>
  <r>
    <s v="422"/>
    <x v="35"/>
    <s v="SAL"/>
    <x v="0"/>
    <n v="0"/>
    <s v="93724"/>
    <s v="2000-11-29"/>
    <n v="89.29"/>
    <s v="2001-02-05"/>
    <x v="0"/>
    <n v="11"/>
    <x v="0"/>
    <x v="0"/>
  </r>
  <r>
    <s v="422"/>
    <x v="35"/>
    <s v="SAL"/>
    <x v="0"/>
    <n v="0"/>
    <s v="94003"/>
    <s v="2000-12-04"/>
    <n v="233.06"/>
    <s v="2001-02-05"/>
    <x v="0"/>
    <n v="12"/>
    <x v="0"/>
    <x v="0"/>
  </r>
  <r>
    <s v="422"/>
    <x v="35"/>
    <s v="RET"/>
    <x v="0"/>
    <n v="0"/>
    <s v="94012"/>
    <s v="2000-12-04"/>
    <n v="15.89"/>
    <s v="2001-02-05"/>
    <x v="0"/>
    <n v="12"/>
    <x v="0"/>
    <x v="0"/>
  </r>
  <r>
    <s v="422"/>
    <x v="35"/>
    <s v="SAL"/>
    <x v="0"/>
    <n v="0"/>
    <s v="94013"/>
    <s v="2000-12-04"/>
    <n v="11.66"/>
    <s v="2001-02-05"/>
    <x v="0"/>
    <n v="12"/>
    <x v="0"/>
    <x v="0"/>
  </r>
  <r>
    <s v="422"/>
    <x v="35"/>
    <s v="SAL"/>
    <x v="0"/>
    <n v="0"/>
    <s v="94256"/>
    <s v="2000-12-06"/>
    <n v="32.799999999999997"/>
    <s v="2001-02-05"/>
    <x v="0"/>
    <n v="12"/>
    <x v="0"/>
    <x v="0"/>
  </r>
  <r>
    <s v="422"/>
    <x v="35"/>
    <s v="RET"/>
    <x v="0"/>
    <n v="0"/>
    <s v="94311"/>
    <s v="2000-12-06"/>
    <n v="21.12"/>
    <s v="2001-02-05"/>
    <x v="0"/>
    <n v="12"/>
    <x v="0"/>
    <x v="0"/>
  </r>
  <r>
    <s v="422"/>
    <x v="35"/>
    <s v="SAL"/>
    <x v="0"/>
    <n v="0"/>
    <s v="94966"/>
    <s v="2000-12-18"/>
    <n v="88.2"/>
    <s v="2001-02-05"/>
    <x v="0"/>
    <n v="12"/>
    <x v="0"/>
    <x v="0"/>
  </r>
  <r>
    <s v="422"/>
    <x v="35"/>
    <s v="SAL"/>
    <x v="0"/>
    <n v="0"/>
    <s v="95023"/>
    <s v="2000-12-18"/>
    <n v="6.36"/>
    <s v="2001-02-05"/>
    <x v="0"/>
    <n v="12"/>
    <x v="0"/>
    <x v="0"/>
  </r>
  <r>
    <s v="422"/>
    <x v="35"/>
    <s v="SAL"/>
    <x v="0"/>
    <n v="0"/>
    <s v="95452"/>
    <s v="2000-12-27"/>
    <n v="82.26"/>
    <s v="2001-02-05"/>
    <x v="0"/>
    <n v="12"/>
    <x v="0"/>
    <x v="0"/>
  </r>
  <r>
    <s v="422"/>
    <x v="38"/>
    <s v="SAL"/>
    <x v="0"/>
    <n v="0"/>
    <s v="70041"/>
    <s v="2001-01-19"/>
    <n v="341.53"/>
    <s v="2001-02-05"/>
    <x v="0"/>
    <n v="1"/>
    <x v="0"/>
    <x v="0"/>
  </r>
  <r>
    <s v="422"/>
    <x v="38"/>
    <s v="SAL"/>
    <x v="0"/>
    <n v="0"/>
    <s v="70594"/>
    <s v="2001-01-27"/>
    <n v="24.32"/>
    <s v="2001-02-05"/>
    <x v="0"/>
    <n v="1"/>
    <x v="0"/>
    <x v="0"/>
  </r>
  <r>
    <s v="422"/>
    <x v="38"/>
    <s v="SAL"/>
    <x v="0"/>
    <n v="0"/>
    <s v="71134"/>
    <s v="2001-02-03"/>
    <n v="25.07"/>
    <s v="2001-02-05"/>
    <x v="0"/>
    <n v="2"/>
    <x v="0"/>
    <x v="0"/>
  </r>
  <r>
    <s v="422"/>
    <x v="38"/>
    <s v="SAL"/>
    <x v="0"/>
    <n v="0"/>
    <s v="71154"/>
    <s v="2001-02-03"/>
    <n v="94.1"/>
    <s v="2001-02-05"/>
    <x v="0"/>
    <n v="2"/>
    <x v="0"/>
    <x v="0"/>
  </r>
  <r>
    <s v="422"/>
    <x v="38"/>
    <s v="SAL"/>
    <x v="0"/>
    <n v="0"/>
    <s v="71425"/>
    <s v="2001-02-07"/>
    <n v="259.39"/>
    <s v="2001-02-05"/>
    <x v="0"/>
    <n v="2"/>
    <x v="0"/>
    <x v="0"/>
  </r>
  <r>
    <s v="422"/>
    <x v="38"/>
    <s v="SAL"/>
    <x v="0"/>
    <n v="0"/>
    <s v="71615"/>
    <s v="2001-02-09"/>
    <n v="199.08"/>
    <s v="2001-02-05"/>
    <x v="0"/>
    <n v="2"/>
    <x v="0"/>
    <x v="0"/>
  </r>
  <r>
    <s v="422"/>
    <x v="38"/>
    <s v="RET"/>
    <x v="0"/>
    <n v="0"/>
    <s v="71735"/>
    <s v="2001-02-10"/>
    <n v="52.97"/>
    <s v="2001-02-05"/>
    <x v="0"/>
    <n v="2"/>
    <x v="0"/>
    <x v="0"/>
  </r>
  <r>
    <s v="422"/>
    <x v="38"/>
    <s v="SAL"/>
    <x v="0"/>
    <n v="0"/>
    <s v="71736"/>
    <s v="2001-02-10"/>
    <n v="84.75"/>
    <s v="2001-02-05"/>
    <x v="0"/>
    <n v="2"/>
    <x v="0"/>
    <x v="0"/>
  </r>
  <r>
    <s v="422"/>
    <x v="38"/>
    <s v="SAL"/>
    <x v="0"/>
    <n v="0"/>
    <s v="71901"/>
    <s v="2001-02-13"/>
    <n v="138.31"/>
    <s v="2001-02-05"/>
    <x v="0"/>
    <n v="2"/>
    <x v="0"/>
    <x v="0"/>
  </r>
  <r>
    <s v="422"/>
    <x v="38"/>
    <s v="SAC"/>
    <x v="0"/>
    <n v="0"/>
    <s v="71904"/>
    <s v="2001-02-13"/>
    <n v="303.94"/>
    <s v="2001-02-05"/>
    <x v="0"/>
    <n v="2"/>
    <x v="0"/>
    <x v="0"/>
  </r>
  <r>
    <s v="472"/>
    <x v="39"/>
    <s v="SAC"/>
    <x v="54"/>
    <n v="92"/>
    <s v="73082"/>
    <s v="2000-07-26"/>
    <n v="193.68"/>
    <s v="2000-10-26"/>
    <x v="1324"/>
    <n v="7"/>
    <x v="0"/>
    <x v="1"/>
  </r>
  <r>
    <s v="472"/>
    <x v="39"/>
    <s v="RET"/>
    <x v="54"/>
    <n v="91"/>
    <s v="73096"/>
    <s v="2000-07-27"/>
    <n v="193.68"/>
    <s v="2000-10-26"/>
    <x v="1324"/>
    <n v="7"/>
    <x v="0"/>
    <x v="1"/>
  </r>
  <r>
    <s v="472"/>
    <x v="39"/>
    <s v="SAC"/>
    <x v="54"/>
    <n v="91"/>
    <s v="73097"/>
    <s v="2000-07-27"/>
    <n v="193.68"/>
    <s v="2000-10-26"/>
    <x v="1324"/>
    <n v="7"/>
    <x v="0"/>
    <x v="1"/>
  </r>
  <r>
    <s v="472"/>
    <x v="39"/>
    <s v="SAC"/>
    <x v="54"/>
    <n v="87"/>
    <s v="73169"/>
    <s v="2000-07-31"/>
    <n v="13737.26"/>
    <s v="2000-10-26"/>
    <x v="1325"/>
    <n v="7"/>
    <x v="1"/>
    <x v="1"/>
  </r>
  <r>
    <s v="472"/>
    <x v="39"/>
    <s v="SAC"/>
    <x v="54"/>
    <n v="87"/>
    <s v="73170"/>
    <s v="2000-07-31"/>
    <n v="938.1"/>
    <s v="2000-10-26"/>
    <x v="1326"/>
    <n v="7"/>
    <x v="1"/>
    <x v="1"/>
  </r>
  <r>
    <s v="472"/>
    <x v="39"/>
    <s v="RET"/>
    <x v="54"/>
    <n v="69"/>
    <s v="73488"/>
    <s v="2000-08-18"/>
    <n v="193.68"/>
    <s v="2000-10-26"/>
    <x v="1324"/>
    <n v="8"/>
    <x v="0"/>
    <x v="1"/>
  </r>
  <r>
    <s v="472"/>
    <x v="39"/>
    <s v="SAL"/>
    <x v="54"/>
    <n v="69"/>
    <s v="73492"/>
    <s v="2000-08-18"/>
    <n v="320.64999999999998"/>
    <s v="2000-10-26"/>
    <x v="1327"/>
    <n v="8"/>
    <x v="0"/>
    <x v="1"/>
  </r>
  <r>
    <s v="472"/>
    <x v="39"/>
    <s v="RET"/>
    <x v="54"/>
    <n v="69"/>
    <s v="73509"/>
    <s v="2000-08-18"/>
    <n v="320.64999999999998"/>
    <s v="2000-10-26"/>
    <x v="1327"/>
    <n v="8"/>
    <x v="0"/>
    <x v="1"/>
  </r>
  <r>
    <s v="472"/>
    <x v="39"/>
    <s v="SAC"/>
    <x v="49"/>
    <n v="63"/>
    <s v="73627"/>
    <s v="2000-08-24"/>
    <n v="256.26"/>
    <s v="2000-10-26"/>
    <x v="1328"/>
    <n v="8"/>
    <x v="0"/>
    <x v="1"/>
  </r>
  <r>
    <s v="472"/>
    <x v="39"/>
    <s v="RET"/>
    <x v="54"/>
    <n v="62"/>
    <s v="73639"/>
    <s v="2000-08-25"/>
    <n v="938.1"/>
    <s v="2000-10-26"/>
    <x v="1326"/>
    <n v="8"/>
    <x v="1"/>
    <x v="1"/>
  </r>
  <r>
    <s v="472"/>
    <x v="39"/>
    <s v="SAC"/>
    <x v="49"/>
    <n v="62"/>
    <s v="73640"/>
    <s v="2000-08-25"/>
    <n v="938.1"/>
    <s v="2000-10-26"/>
    <x v="1329"/>
    <n v="8"/>
    <x v="0"/>
    <x v="1"/>
  </r>
  <r>
    <s v="472"/>
    <x v="39"/>
    <s v="SAC"/>
    <x v="49"/>
    <n v="57"/>
    <s v="73722"/>
    <s v="2000-08-30"/>
    <n v="1371.25"/>
    <s v="2000-10-26"/>
    <x v="1330"/>
    <n v="8"/>
    <x v="0"/>
    <x v="1"/>
  </r>
  <r>
    <s v="472"/>
    <x v="39"/>
    <s v="RET"/>
    <x v="49"/>
    <n v="52"/>
    <s v="73815"/>
    <s v="2000-09-04"/>
    <n v="1371.25"/>
    <s v="2000-10-26"/>
    <x v="1330"/>
    <n v="9"/>
    <x v="0"/>
    <x v="1"/>
  </r>
  <r>
    <s v="472"/>
    <x v="39"/>
    <s v="SAC"/>
    <x v="55"/>
    <n v="70"/>
    <s v="73723"/>
    <s v="2000-08-30"/>
    <n v="1690.18"/>
    <s v="2000-11-08"/>
    <x v="1331"/>
    <n v="8"/>
    <x v="1"/>
    <x v="1"/>
  </r>
  <r>
    <s v="472"/>
    <x v="39"/>
    <s v="SAC"/>
    <x v="0"/>
    <n v="65"/>
    <s v="73814"/>
    <s v="2000-09-04"/>
    <n v="1371.25"/>
    <s v="2000-11-08"/>
    <x v="0"/>
    <n v="9"/>
    <x v="0"/>
    <x v="0"/>
  </r>
  <r>
    <s v="475"/>
    <x v="40"/>
    <s v="SAL"/>
    <x v="49"/>
    <n v="48"/>
    <s v="98215"/>
    <s v="2000-05-09"/>
    <n v="31.78"/>
    <s v="2000-06-26"/>
    <x v="1332"/>
    <n v="5"/>
    <x v="0"/>
    <x v="1"/>
  </r>
  <r>
    <s v="475"/>
    <x v="40"/>
    <s v="SAL"/>
    <x v="49"/>
    <n v="47"/>
    <s v="98297"/>
    <s v="2000-05-10"/>
    <n v="28.86"/>
    <s v="2000-06-26"/>
    <x v="1333"/>
    <n v="5"/>
    <x v="0"/>
    <x v="1"/>
  </r>
  <r>
    <s v="475"/>
    <x v="40"/>
    <s v="SAL"/>
    <x v="49"/>
    <n v="42"/>
    <s v="98623"/>
    <s v="2000-05-15"/>
    <n v="42.89"/>
    <s v="2000-06-26"/>
    <x v="1334"/>
    <n v="5"/>
    <x v="0"/>
    <x v="1"/>
  </r>
  <r>
    <s v="475"/>
    <x v="40"/>
    <s v="SAL"/>
    <x v="49"/>
    <n v="41"/>
    <s v="98696"/>
    <s v="2000-05-16"/>
    <n v="17.96"/>
    <s v="2000-06-26"/>
    <x v="1335"/>
    <n v="5"/>
    <x v="0"/>
    <x v="1"/>
  </r>
  <r>
    <s v="475"/>
    <x v="40"/>
    <s v="RET"/>
    <x v="49"/>
    <n v="41"/>
    <s v="98697"/>
    <s v="2000-05-16"/>
    <n v="17.96"/>
    <s v="2000-06-26"/>
    <x v="1335"/>
    <n v="5"/>
    <x v="0"/>
    <x v="1"/>
  </r>
  <r>
    <s v="475"/>
    <x v="40"/>
    <s v="SAL"/>
    <x v="49"/>
    <n v="41"/>
    <s v="98699"/>
    <s v="2000-05-16"/>
    <n v="19.04"/>
    <s v="2000-06-26"/>
    <x v="1336"/>
    <n v="5"/>
    <x v="0"/>
    <x v="1"/>
  </r>
  <r>
    <s v="475"/>
    <x v="40"/>
    <s v="SAL"/>
    <x v="49"/>
    <n v="40"/>
    <s v="98802"/>
    <s v="2000-05-17"/>
    <n v="6.8"/>
    <s v="2000-06-26"/>
    <x v="1337"/>
    <n v="5"/>
    <x v="0"/>
    <x v="1"/>
  </r>
  <r>
    <s v="475"/>
    <x v="40"/>
    <s v="SAL"/>
    <x v="49"/>
    <n v="39"/>
    <s v="98823"/>
    <s v="2000-05-18"/>
    <n v="61.91"/>
    <s v="2000-06-26"/>
    <x v="1338"/>
    <n v="5"/>
    <x v="0"/>
    <x v="1"/>
  </r>
  <r>
    <s v="475"/>
    <x v="40"/>
    <s v="SAL"/>
    <x v="49"/>
    <n v="35"/>
    <s v="99070"/>
    <s v="2000-05-22"/>
    <n v="62.42"/>
    <s v="2000-06-26"/>
    <x v="1339"/>
    <n v="5"/>
    <x v="0"/>
    <x v="1"/>
  </r>
  <r>
    <s v="475"/>
    <x v="40"/>
    <s v="SAL"/>
    <x v="49"/>
    <n v="33"/>
    <s v="99198"/>
    <s v="2000-05-24"/>
    <n v="17.559999999999999"/>
    <s v="2000-06-26"/>
    <x v="1340"/>
    <n v="5"/>
    <x v="0"/>
    <x v="1"/>
  </r>
  <r>
    <s v="475"/>
    <x v="40"/>
    <s v="RET"/>
    <x v="49"/>
    <n v="33"/>
    <s v="99205"/>
    <s v="2000-05-24"/>
    <n v="17.59"/>
    <s v="2000-06-26"/>
    <x v="1341"/>
    <n v="5"/>
    <x v="0"/>
    <x v="1"/>
  </r>
  <r>
    <s v="475"/>
    <x v="40"/>
    <s v="SAL"/>
    <x v="49"/>
    <n v="33"/>
    <s v="99206"/>
    <s v="2000-05-24"/>
    <n v="1.03"/>
    <s v="2000-06-26"/>
    <x v="1342"/>
    <n v="5"/>
    <x v="0"/>
    <x v="1"/>
  </r>
  <r>
    <s v="475"/>
    <x v="40"/>
    <s v="SAL"/>
    <x v="49"/>
    <n v="33"/>
    <s v="99209"/>
    <s v="2000-05-24"/>
    <n v="5.15"/>
    <s v="2000-06-26"/>
    <x v="1343"/>
    <n v="5"/>
    <x v="0"/>
    <x v="1"/>
  </r>
  <r>
    <s v="475"/>
    <x v="40"/>
    <s v="SAL"/>
    <x v="49"/>
    <n v="32"/>
    <s v="99254"/>
    <s v="2000-05-25"/>
    <n v="12.39"/>
    <s v="2000-06-26"/>
    <x v="1344"/>
    <n v="5"/>
    <x v="0"/>
    <x v="1"/>
  </r>
  <r>
    <s v="475"/>
    <x v="40"/>
    <s v="SAL"/>
    <x v="49"/>
    <n v="32"/>
    <s v="99256"/>
    <s v="2000-05-25"/>
    <n v="10.56"/>
    <s v="2000-06-26"/>
    <x v="1345"/>
    <n v="5"/>
    <x v="0"/>
    <x v="1"/>
  </r>
  <r>
    <s v="475"/>
    <x v="40"/>
    <s v="SAL"/>
    <x v="1"/>
    <n v="40"/>
    <s v="99681"/>
    <s v="2000-06-01"/>
    <n v="8.8800000000000008"/>
    <s v="2000-07-11"/>
    <x v="1346"/>
    <n v="6"/>
    <x v="0"/>
    <x v="0"/>
  </r>
  <r>
    <s v="475"/>
    <x v="40"/>
    <s v="SAL"/>
    <x v="1"/>
    <n v="40"/>
    <s v="99684"/>
    <s v="2000-06-01"/>
    <n v="13.61"/>
    <s v="2000-07-11"/>
    <x v="1347"/>
    <n v="6"/>
    <x v="0"/>
    <x v="0"/>
  </r>
  <r>
    <s v="475"/>
    <x v="40"/>
    <s v="SAL"/>
    <x v="1"/>
    <n v="40"/>
    <s v="99704"/>
    <s v="2000-06-01"/>
    <n v="82.7"/>
    <s v="2000-07-11"/>
    <x v="1348"/>
    <n v="6"/>
    <x v="0"/>
    <x v="0"/>
  </r>
  <r>
    <s v="475"/>
    <x v="40"/>
    <s v="SAL"/>
    <x v="1"/>
    <n v="39"/>
    <s v="99733"/>
    <s v="2000-06-02"/>
    <n v="67.56"/>
    <s v="2000-07-11"/>
    <x v="1349"/>
    <n v="6"/>
    <x v="0"/>
    <x v="0"/>
  </r>
  <r>
    <s v="475"/>
    <x v="40"/>
    <s v="SAL"/>
    <x v="1"/>
    <n v="39"/>
    <s v="99734"/>
    <s v="2000-06-02"/>
    <n v="8.44"/>
    <s v="2000-07-11"/>
    <x v="1350"/>
    <n v="6"/>
    <x v="0"/>
    <x v="0"/>
  </r>
  <r>
    <s v="475"/>
    <x v="40"/>
    <s v="SAL"/>
    <x v="1"/>
    <n v="38"/>
    <s v="99804"/>
    <s v="2000-06-03"/>
    <n v="77.38"/>
    <s v="2000-07-11"/>
    <x v="1351"/>
    <n v="6"/>
    <x v="0"/>
    <x v="0"/>
  </r>
  <r>
    <s v="475"/>
    <x v="40"/>
    <s v="SAL"/>
    <x v="1"/>
    <n v="35"/>
    <s v="70005"/>
    <s v="2000-06-06"/>
    <n v="10.78"/>
    <s v="2000-07-11"/>
    <x v="654"/>
    <n v="6"/>
    <x v="0"/>
    <x v="0"/>
  </r>
  <r>
    <s v="475"/>
    <x v="40"/>
    <s v="SAL"/>
    <x v="1"/>
    <n v="32"/>
    <s v="70256"/>
    <s v="2000-06-09"/>
    <n v="111.91"/>
    <s v="2000-07-11"/>
    <x v="1352"/>
    <n v="6"/>
    <x v="0"/>
    <x v="0"/>
  </r>
  <r>
    <s v="475"/>
    <x v="40"/>
    <s v="SAL"/>
    <x v="1"/>
    <n v="28"/>
    <s v="70553"/>
    <s v="2000-06-13"/>
    <n v="10.81"/>
    <s v="2000-07-11"/>
    <x v="1353"/>
    <n v="6"/>
    <x v="0"/>
    <x v="0"/>
  </r>
  <r>
    <s v="475"/>
    <x v="40"/>
    <s v="SAL"/>
    <x v="1"/>
    <n v="28"/>
    <s v="70555"/>
    <s v="2000-06-13"/>
    <n v="18.89"/>
    <s v="2000-07-11"/>
    <x v="1354"/>
    <n v="6"/>
    <x v="0"/>
    <x v="0"/>
  </r>
  <r>
    <s v="475"/>
    <x v="40"/>
    <s v="SAL"/>
    <x v="1"/>
    <n v="27"/>
    <s v="70602"/>
    <s v="2000-06-14"/>
    <n v="161.61000000000001"/>
    <s v="2000-07-11"/>
    <x v="1355"/>
    <n v="6"/>
    <x v="0"/>
    <x v="0"/>
  </r>
  <r>
    <s v="475"/>
    <x v="40"/>
    <s v="SAL"/>
    <x v="1"/>
    <n v="21"/>
    <s v="71001"/>
    <s v="2000-06-20"/>
    <n v="9.6999999999999993"/>
    <s v="2000-07-11"/>
    <x v="1356"/>
    <n v="6"/>
    <x v="0"/>
    <x v="0"/>
  </r>
  <r>
    <s v="475"/>
    <x v="40"/>
    <s v="SAL"/>
    <x v="1"/>
    <n v="19"/>
    <s v="71120"/>
    <s v="2000-06-22"/>
    <n v="65.86"/>
    <s v="2000-07-11"/>
    <x v="1357"/>
    <n v="6"/>
    <x v="0"/>
    <x v="0"/>
  </r>
  <r>
    <s v="475"/>
    <x v="40"/>
    <s v="SAL"/>
    <x v="1"/>
    <n v="19"/>
    <s v="71121"/>
    <s v="2000-06-22"/>
    <n v="164.3"/>
    <s v="2000-07-11"/>
    <x v="1358"/>
    <n v="6"/>
    <x v="0"/>
    <x v="0"/>
  </r>
  <r>
    <s v="475"/>
    <x v="40"/>
    <s v="SAL"/>
    <x v="1"/>
    <n v="19"/>
    <s v="71128"/>
    <s v="2000-06-22"/>
    <n v="11.22"/>
    <s v="2000-07-11"/>
    <x v="1359"/>
    <n v="6"/>
    <x v="0"/>
    <x v="0"/>
  </r>
  <r>
    <s v="475"/>
    <x v="40"/>
    <s v="RET"/>
    <x v="1"/>
    <n v="18"/>
    <s v="71277"/>
    <s v="2000-06-23"/>
    <n v="11.22"/>
    <s v="2000-07-11"/>
    <x v="1359"/>
    <n v="6"/>
    <x v="0"/>
    <x v="0"/>
  </r>
  <r>
    <s v="475"/>
    <x v="40"/>
    <s v="SAL"/>
    <x v="13"/>
    <n v="56"/>
    <s v="71415"/>
    <s v="2000-06-26"/>
    <n v="32.450000000000003"/>
    <s v="2000-08-21"/>
    <x v="1360"/>
    <n v="6"/>
    <x v="0"/>
    <x v="1"/>
  </r>
  <r>
    <s v="475"/>
    <x v="40"/>
    <s v="SAL"/>
    <x v="13"/>
    <n v="56"/>
    <s v="71417"/>
    <s v="2000-06-26"/>
    <n v="13.71"/>
    <s v="2000-08-21"/>
    <x v="1361"/>
    <n v="6"/>
    <x v="0"/>
    <x v="1"/>
  </r>
  <r>
    <s v="475"/>
    <x v="40"/>
    <s v="SAL"/>
    <x v="13"/>
    <n v="55"/>
    <s v="71526"/>
    <s v="2000-06-27"/>
    <n v="18.55"/>
    <s v="2000-08-21"/>
    <x v="1362"/>
    <n v="6"/>
    <x v="0"/>
    <x v="1"/>
  </r>
  <r>
    <s v="475"/>
    <x v="40"/>
    <s v="SAL"/>
    <x v="13"/>
    <n v="54"/>
    <s v="71591"/>
    <s v="2000-06-28"/>
    <n v="229.75"/>
    <s v="2000-08-21"/>
    <x v="1363"/>
    <n v="6"/>
    <x v="0"/>
    <x v="1"/>
  </r>
  <r>
    <s v="475"/>
    <x v="40"/>
    <s v="SAL"/>
    <x v="13"/>
    <n v="54"/>
    <s v="71595"/>
    <s v="2000-06-28"/>
    <n v="7.86"/>
    <s v="2000-08-21"/>
    <x v="1364"/>
    <n v="6"/>
    <x v="0"/>
    <x v="1"/>
  </r>
  <r>
    <s v="475"/>
    <x v="40"/>
    <s v="SAL"/>
    <x v="13"/>
    <n v="53"/>
    <s v="71639"/>
    <s v="2000-06-29"/>
    <n v="192.53"/>
    <s v="2000-08-21"/>
    <x v="1365"/>
    <n v="6"/>
    <x v="0"/>
    <x v="1"/>
  </r>
  <r>
    <s v="475"/>
    <x v="40"/>
    <s v="SAL"/>
    <x v="13"/>
    <n v="53"/>
    <s v="71642"/>
    <s v="2000-06-29"/>
    <n v="17.98"/>
    <s v="2000-08-21"/>
    <x v="1366"/>
    <n v="6"/>
    <x v="0"/>
    <x v="1"/>
  </r>
  <r>
    <s v="475"/>
    <x v="40"/>
    <s v="SAL"/>
    <x v="13"/>
    <n v="53"/>
    <s v="71658"/>
    <s v="2000-06-29"/>
    <n v="53.23"/>
    <s v="2000-08-21"/>
    <x v="1367"/>
    <n v="6"/>
    <x v="0"/>
    <x v="1"/>
  </r>
  <r>
    <s v="475"/>
    <x v="40"/>
    <s v="SAL"/>
    <x v="13"/>
    <n v="52"/>
    <s v="71706"/>
    <s v="2000-06-30"/>
    <n v="19.97"/>
    <s v="2000-08-21"/>
    <x v="1368"/>
    <n v="6"/>
    <x v="0"/>
    <x v="1"/>
  </r>
  <r>
    <s v="475"/>
    <x v="40"/>
    <s v="SAL"/>
    <x v="13"/>
    <n v="47"/>
    <s v="72052"/>
    <s v="2000-07-05"/>
    <n v="4.47"/>
    <s v="2000-08-21"/>
    <x v="1369"/>
    <n v="7"/>
    <x v="0"/>
    <x v="1"/>
  </r>
  <r>
    <s v="475"/>
    <x v="40"/>
    <s v="SAL"/>
    <x v="13"/>
    <n v="46"/>
    <s v="72138"/>
    <s v="2000-07-06"/>
    <n v="64.39"/>
    <s v="2000-08-21"/>
    <x v="1370"/>
    <n v="7"/>
    <x v="0"/>
    <x v="1"/>
  </r>
  <r>
    <s v="475"/>
    <x v="40"/>
    <s v="SAL"/>
    <x v="13"/>
    <n v="46"/>
    <s v="72139"/>
    <s v="2000-07-06"/>
    <n v="61.69"/>
    <s v="2000-08-21"/>
    <x v="1371"/>
    <n v="7"/>
    <x v="0"/>
    <x v="1"/>
  </r>
  <r>
    <s v="475"/>
    <x v="40"/>
    <s v="SAL"/>
    <x v="13"/>
    <n v="31"/>
    <s v="73376"/>
    <s v="2000-07-21"/>
    <n v="74.08"/>
    <s v="2000-08-21"/>
    <x v="1372"/>
    <n v="7"/>
    <x v="0"/>
    <x v="1"/>
  </r>
  <r>
    <s v="475"/>
    <x v="40"/>
    <s v="SAL"/>
    <x v="13"/>
    <n v="27"/>
    <s v="73610"/>
    <s v="2000-07-25"/>
    <n v="403.65"/>
    <s v="2000-08-21"/>
    <x v="1373"/>
    <n v="7"/>
    <x v="0"/>
    <x v="1"/>
  </r>
  <r>
    <s v="475"/>
    <x v="40"/>
    <s v="SAL"/>
    <x v="11"/>
    <n v="54"/>
    <s v="73740"/>
    <s v="2000-07-27"/>
    <n v="6.37"/>
    <s v="2000-09-19"/>
    <x v="1374"/>
    <n v="7"/>
    <x v="0"/>
    <x v="0"/>
  </r>
  <r>
    <s v="475"/>
    <x v="40"/>
    <s v="SAL"/>
    <x v="11"/>
    <n v="54"/>
    <s v="73753"/>
    <s v="2000-07-27"/>
    <n v="35.25"/>
    <s v="2000-09-19"/>
    <x v="1375"/>
    <n v="7"/>
    <x v="0"/>
    <x v="0"/>
  </r>
  <r>
    <s v="475"/>
    <x v="40"/>
    <s v="SAL"/>
    <x v="11"/>
    <n v="53"/>
    <s v="73813"/>
    <s v="2000-07-28"/>
    <n v="14.88"/>
    <s v="2000-09-19"/>
    <x v="1376"/>
    <n v="7"/>
    <x v="0"/>
    <x v="0"/>
  </r>
  <r>
    <s v="475"/>
    <x v="40"/>
    <s v="SAL"/>
    <x v="11"/>
    <n v="46"/>
    <s v="74343"/>
    <s v="2000-08-04"/>
    <n v="3.67"/>
    <s v="2000-09-19"/>
    <x v="1377"/>
    <n v="8"/>
    <x v="0"/>
    <x v="0"/>
  </r>
  <r>
    <s v="475"/>
    <x v="40"/>
    <s v="SAL"/>
    <x v="11"/>
    <n v="42"/>
    <s v="74575"/>
    <s v="2000-08-08"/>
    <n v="7.02"/>
    <s v="2000-09-19"/>
    <x v="1378"/>
    <n v="8"/>
    <x v="0"/>
    <x v="0"/>
  </r>
  <r>
    <s v="475"/>
    <x v="40"/>
    <s v="SAL"/>
    <x v="11"/>
    <n v="42"/>
    <s v="74582"/>
    <s v="2000-08-08"/>
    <n v="2.4"/>
    <s v="2000-09-19"/>
    <x v="1379"/>
    <n v="8"/>
    <x v="0"/>
    <x v="0"/>
  </r>
  <r>
    <s v="475"/>
    <x v="40"/>
    <s v="SAL"/>
    <x v="11"/>
    <n v="39"/>
    <s v="74780"/>
    <s v="2000-08-11"/>
    <n v="71.430000000000007"/>
    <s v="2000-09-19"/>
    <x v="1380"/>
    <n v="8"/>
    <x v="0"/>
    <x v="0"/>
  </r>
  <r>
    <s v="475"/>
    <x v="40"/>
    <s v="SAL"/>
    <x v="11"/>
    <n v="39"/>
    <s v="74809"/>
    <s v="2000-08-11"/>
    <n v="10.58"/>
    <s v="2000-09-19"/>
    <x v="1381"/>
    <n v="8"/>
    <x v="0"/>
    <x v="0"/>
  </r>
  <r>
    <s v="475"/>
    <x v="40"/>
    <s v="SAL"/>
    <x v="11"/>
    <n v="34"/>
    <s v="75100"/>
    <s v="2000-08-16"/>
    <n v="36.049999999999997"/>
    <s v="2000-09-19"/>
    <x v="1382"/>
    <n v="8"/>
    <x v="0"/>
    <x v="0"/>
  </r>
  <r>
    <s v="475"/>
    <x v="40"/>
    <s v="SAL"/>
    <x v="11"/>
    <n v="29"/>
    <s v="75365"/>
    <s v="2000-08-21"/>
    <n v="41.22"/>
    <s v="2000-09-19"/>
    <x v="1383"/>
    <n v="8"/>
    <x v="0"/>
    <x v="0"/>
  </r>
  <r>
    <s v="475"/>
    <x v="40"/>
    <s v="RET"/>
    <x v="11"/>
    <n v="29"/>
    <s v="75396"/>
    <s v="2000-08-21"/>
    <n v="35.07"/>
    <s v="2000-09-19"/>
    <x v="1384"/>
    <n v="8"/>
    <x v="0"/>
    <x v="0"/>
  </r>
  <r>
    <s v="475"/>
    <x v="40"/>
    <s v="SAL"/>
    <x v="11"/>
    <n v="28"/>
    <s v="75453"/>
    <s v="2000-08-22"/>
    <n v="316.45999999999998"/>
    <s v="2000-09-19"/>
    <x v="1385"/>
    <n v="8"/>
    <x v="0"/>
    <x v="0"/>
  </r>
  <r>
    <s v="475"/>
    <x v="40"/>
    <s v="SAL"/>
    <x v="11"/>
    <n v="26"/>
    <s v="75607"/>
    <s v="2000-08-24"/>
    <n v="21.38"/>
    <s v="2000-09-19"/>
    <x v="1386"/>
    <n v="8"/>
    <x v="0"/>
    <x v="0"/>
  </r>
  <r>
    <s v="475"/>
    <x v="40"/>
    <s v="SAL"/>
    <x v="48"/>
    <n v="60"/>
    <s v="75831"/>
    <s v="2000-08-28"/>
    <n v="159.63"/>
    <s v="2000-10-27"/>
    <x v="1387"/>
    <n v="8"/>
    <x v="0"/>
    <x v="1"/>
  </r>
  <r>
    <s v="475"/>
    <x v="40"/>
    <s v="SAL"/>
    <x v="48"/>
    <n v="60"/>
    <s v="75832"/>
    <s v="2000-08-28"/>
    <n v="79.459999999999994"/>
    <s v="2000-10-27"/>
    <x v="1388"/>
    <n v="8"/>
    <x v="0"/>
    <x v="1"/>
  </r>
  <r>
    <s v="475"/>
    <x v="40"/>
    <s v="SAL"/>
    <x v="48"/>
    <n v="57"/>
    <s v="76038"/>
    <s v="2000-08-31"/>
    <n v="87.94"/>
    <s v="2000-10-27"/>
    <x v="1389"/>
    <n v="8"/>
    <x v="0"/>
    <x v="1"/>
  </r>
  <r>
    <s v="475"/>
    <x v="40"/>
    <s v="SAL"/>
    <x v="48"/>
    <n v="52"/>
    <s v="76371"/>
    <s v="2000-09-05"/>
    <n v="8.1199999999999992"/>
    <s v="2000-10-27"/>
    <x v="1390"/>
    <n v="9"/>
    <x v="0"/>
    <x v="1"/>
  </r>
  <r>
    <s v="475"/>
    <x v="40"/>
    <s v="SAL"/>
    <x v="48"/>
    <n v="51"/>
    <s v="76432"/>
    <s v="2000-09-06"/>
    <n v="10.199999999999999"/>
    <s v="2000-10-27"/>
    <x v="1391"/>
    <n v="9"/>
    <x v="0"/>
    <x v="1"/>
  </r>
  <r>
    <s v="475"/>
    <x v="40"/>
    <s v="SAL"/>
    <x v="48"/>
    <n v="46"/>
    <s v="76754"/>
    <s v="2000-09-11"/>
    <n v="12.71"/>
    <s v="2000-10-27"/>
    <x v="1392"/>
    <n v="9"/>
    <x v="0"/>
    <x v="1"/>
  </r>
  <r>
    <s v="475"/>
    <x v="40"/>
    <s v="SAL"/>
    <x v="48"/>
    <n v="43"/>
    <s v="77028"/>
    <s v="2000-09-14"/>
    <n v="18.7"/>
    <s v="2000-10-27"/>
    <x v="1393"/>
    <n v="9"/>
    <x v="0"/>
    <x v="1"/>
  </r>
  <r>
    <s v="475"/>
    <x v="40"/>
    <s v="SAL"/>
    <x v="48"/>
    <n v="38"/>
    <s v="77371"/>
    <s v="2000-09-19"/>
    <n v="24.13"/>
    <s v="2000-10-27"/>
    <x v="1394"/>
    <n v="9"/>
    <x v="0"/>
    <x v="1"/>
  </r>
  <r>
    <s v="475"/>
    <x v="40"/>
    <s v="SAL"/>
    <x v="47"/>
    <n v="122"/>
    <s v="77978"/>
    <s v="2000-09-28"/>
    <n v="5.05"/>
    <s v="2001-01-28"/>
    <x v="1395"/>
    <n v="9"/>
    <x v="0"/>
    <x v="1"/>
  </r>
  <r>
    <s v="475"/>
    <x v="40"/>
    <s v="SAL"/>
    <x v="47"/>
    <n v="118"/>
    <s v="78169"/>
    <s v="2000-10-02"/>
    <n v="189.43"/>
    <s v="2001-01-28"/>
    <x v="1396"/>
    <n v="10"/>
    <x v="0"/>
    <x v="1"/>
  </r>
  <r>
    <s v="475"/>
    <x v="40"/>
    <s v="SAL"/>
    <x v="47"/>
    <n v="117"/>
    <s v="78245"/>
    <s v="2000-10-03"/>
    <n v="12.05"/>
    <s v="2001-01-28"/>
    <x v="1397"/>
    <n v="10"/>
    <x v="0"/>
    <x v="1"/>
  </r>
  <r>
    <s v="475"/>
    <x v="40"/>
    <s v="SAL"/>
    <x v="47"/>
    <n v="115"/>
    <s v="78381"/>
    <s v="2000-10-05"/>
    <n v="3.67"/>
    <s v="2001-01-28"/>
    <x v="1398"/>
    <n v="10"/>
    <x v="0"/>
    <x v="1"/>
  </r>
  <r>
    <s v="475"/>
    <x v="40"/>
    <s v="SAL"/>
    <x v="47"/>
    <n v="115"/>
    <s v="78402"/>
    <s v="2000-10-05"/>
    <n v="98.67"/>
    <s v="2001-01-28"/>
    <x v="1399"/>
    <n v="10"/>
    <x v="0"/>
    <x v="1"/>
  </r>
  <r>
    <s v="475"/>
    <x v="40"/>
    <s v="SAL"/>
    <x v="47"/>
    <n v="115"/>
    <s v="78420"/>
    <s v="2000-10-05"/>
    <n v="124.99"/>
    <s v="2001-01-28"/>
    <x v="1400"/>
    <n v="10"/>
    <x v="0"/>
    <x v="1"/>
  </r>
  <r>
    <s v="475"/>
    <x v="40"/>
    <s v="SAL"/>
    <x v="47"/>
    <n v="114"/>
    <s v="78510"/>
    <s v="2000-10-06"/>
    <n v="60.2"/>
    <s v="2001-01-28"/>
    <x v="1401"/>
    <n v="10"/>
    <x v="0"/>
    <x v="1"/>
  </r>
  <r>
    <s v="475"/>
    <x v="40"/>
    <s v="SAL"/>
    <x v="47"/>
    <n v="111"/>
    <s v="78675"/>
    <s v="2000-10-09"/>
    <n v="10.24"/>
    <s v="2001-01-28"/>
    <x v="1402"/>
    <n v="10"/>
    <x v="0"/>
    <x v="1"/>
  </r>
  <r>
    <s v="475"/>
    <x v="40"/>
    <s v="SAL"/>
    <x v="47"/>
    <n v="109"/>
    <s v="78842"/>
    <s v="2000-10-11"/>
    <n v="21.63"/>
    <s v="2001-01-28"/>
    <x v="1403"/>
    <n v="10"/>
    <x v="0"/>
    <x v="1"/>
  </r>
  <r>
    <s v="475"/>
    <x v="40"/>
    <s v="SAL"/>
    <x v="47"/>
    <n v="107"/>
    <s v="79031"/>
    <s v="2000-10-13"/>
    <n v="44.37"/>
    <s v="2001-01-28"/>
    <x v="1404"/>
    <n v="10"/>
    <x v="0"/>
    <x v="1"/>
  </r>
  <r>
    <s v="475"/>
    <x v="40"/>
    <s v="SAL"/>
    <x v="47"/>
    <n v="102"/>
    <s v="79369"/>
    <s v="2000-10-18"/>
    <n v="106.86"/>
    <s v="2001-01-28"/>
    <x v="1405"/>
    <n v="10"/>
    <x v="0"/>
    <x v="1"/>
  </r>
  <r>
    <s v="475"/>
    <x v="40"/>
    <s v="SAL"/>
    <x v="47"/>
    <n v="102"/>
    <s v="79381"/>
    <s v="2000-10-18"/>
    <n v="6.98"/>
    <s v="2001-01-28"/>
    <x v="1406"/>
    <n v="10"/>
    <x v="0"/>
    <x v="1"/>
  </r>
  <r>
    <s v="475"/>
    <x v="40"/>
    <s v="SAL"/>
    <x v="47"/>
    <n v="100"/>
    <s v="79516"/>
    <s v="2000-10-20"/>
    <n v="100.42"/>
    <s v="2001-01-28"/>
    <x v="1407"/>
    <n v="10"/>
    <x v="0"/>
    <x v="1"/>
  </r>
  <r>
    <s v="475"/>
    <x v="40"/>
    <s v="SAL"/>
    <x v="47"/>
    <n v="100"/>
    <s v="79518"/>
    <s v="2000-10-20"/>
    <n v="4.09"/>
    <s v="2001-01-28"/>
    <x v="1408"/>
    <n v="10"/>
    <x v="0"/>
    <x v="1"/>
  </r>
  <r>
    <s v="475"/>
    <x v="40"/>
    <s v="SAL"/>
    <x v="47"/>
    <n v="100"/>
    <s v="79531"/>
    <s v="2000-10-20"/>
    <n v="57.85"/>
    <s v="2001-01-28"/>
    <x v="1409"/>
    <n v="10"/>
    <x v="0"/>
    <x v="1"/>
  </r>
  <r>
    <s v="475"/>
    <x v="40"/>
    <s v="SAL"/>
    <x v="47"/>
    <n v="97"/>
    <s v="79697"/>
    <s v="2000-10-23"/>
    <n v="12.05"/>
    <s v="2001-01-28"/>
    <x v="1397"/>
    <n v="10"/>
    <x v="0"/>
    <x v="1"/>
  </r>
  <r>
    <s v="475"/>
    <x v="40"/>
    <s v="SAL"/>
    <x v="36"/>
    <n v="94"/>
    <s v="79913"/>
    <s v="2000-10-26"/>
    <n v="33.22"/>
    <s v="2001-01-28"/>
    <x v="1410"/>
    <n v="10"/>
    <x v="0"/>
    <x v="1"/>
  </r>
  <r>
    <s v="475"/>
    <x v="40"/>
    <s v="SAL"/>
    <x v="36"/>
    <n v="94"/>
    <s v="79914"/>
    <s v="2000-10-26"/>
    <n v="22.03"/>
    <s v="2001-01-28"/>
    <x v="1411"/>
    <n v="10"/>
    <x v="0"/>
    <x v="1"/>
  </r>
  <r>
    <s v="475"/>
    <x v="40"/>
    <s v="SAL"/>
    <x v="36"/>
    <n v="86"/>
    <s v="80504"/>
    <s v="2000-11-03"/>
    <n v="6.42"/>
    <s v="2001-01-28"/>
    <x v="1412"/>
    <n v="11"/>
    <x v="0"/>
    <x v="1"/>
  </r>
  <r>
    <s v="475"/>
    <x v="40"/>
    <s v="SAL"/>
    <x v="36"/>
    <n v="83"/>
    <s v="80652"/>
    <s v="2000-11-06"/>
    <n v="305.77"/>
    <s v="2001-01-28"/>
    <x v="1413"/>
    <n v="11"/>
    <x v="0"/>
    <x v="1"/>
  </r>
  <r>
    <s v="475"/>
    <x v="40"/>
    <s v="SAL"/>
    <x v="36"/>
    <n v="82"/>
    <s v="80722"/>
    <s v="2000-11-07"/>
    <n v="14.16"/>
    <s v="2001-01-28"/>
    <x v="1414"/>
    <n v="11"/>
    <x v="0"/>
    <x v="1"/>
  </r>
  <r>
    <s v="475"/>
    <x v="40"/>
    <s v="SAL"/>
    <x v="36"/>
    <n v="82"/>
    <s v="80732"/>
    <s v="2000-11-07"/>
    <n v="14.73"/>
    <s v="2001-01-28"/>
    <x v="1415"/>
    <n v="11"/>
    <x v="0"/>
    <x v="1"/>
  </r>
  <r>
    <s v="475"/>
    <x v="40"/>
    <s v="SAL"/>
    <x v="36"/>
    <n v="82"/>
    <s v="80744"/>
    <s v="2000-11-07"/>
    <n v="14.74"/>
    <s v="2001-01-28"/>
    <x v="1416"/>
    <n v="11"/>
    <x v="0"/>
    <x v="1"/>
  </r>
  <r>
    <s v="475"/>
    <x v="40"/>
    <s v="SAL"/>
    <x v="36"/>
    <n v="81"/>
    <s v="80819"/>
    <s v="2000-11-08"/>
    <n v="45.58"/>
    <s v="2001-01-28"/>
    <x v="1417"/>
    <n v="11"/>
    <x v="0"/>
    <x v="1"/>
  </r>
  <r>
    <s v="475"/>
    <x v="40"/>
    <s v="SAL"/>
    <x v="36"/>
    <n v="80"/>
    <s v="80881"/>
    <s v="2000-11-09"/>
    <n v="22.96"/>
    <s v="2001-01-28"/>
    <x v="1418"/>
    <n v="11"/>
    <x v="0"/>
    <x v="1"/>
  </r>
  <r>
    <s v="475"/>
    <x v="40"/>
    <s v="SAL"/>
    <x v="36"/>
    <n v="79"/>
    <s v="80920"/>
    <s v="2000-11-10"/>
    <n v="157.52000000000001"/>
    <s v="2001-01-28"/>
    <x v="1419"/>
    <n v="11"/>
    <x v="0"/>
    <x v="1"/>
  </r>
  <r>
    <s v="475"/>
    <x v="40"/>
    <s v="SAL"/>
    <x v="36"/>
    <n v="74"/>
    <s v="81240"/>
    <s v="2000-11-15"/>
    <n v="10.63"/>
    <s v="2001-01-28"/>
    <x v="1420"/>
    <n v="11"/>
    <x v="0"/>
    <x v="1"/>
  </r>
  <r>
    <s v="475"/>
    <x v="40"/>
    <s v="SAL"/>
    <x v="36"/>
    <n v="74"/>
    <s v="81244"/>
    <s v="2000-11-15"/>
    <n v="24.36"/>
    <s v="2001-01-28"/>
    <x v="1421"/>
    <n v="11"/>
    <x v="0"/>
    <x v="1"/>
  </r>
  <r>
    <s v="475"/>
    <x v="40"/>
    <s v="SAC"/>
    <x v="36"/>
    <n v="74"/>
    <s v="81267"/>
    <s v="2000-11-15"/>
    <n v="135.63999999999999"/>
    <s v="2001-01-28"/>
    <x v="1422"/>
    <n v="11"/>
    <x v="0"/>
    <x v="1"/>
  </r>
  <r>
    <s v="475"/>
    <x v="40"/>
    <s v="SAL"/>
    <x v="36"/>
    <n v="74"/>
    <s v="81269"/>
    <s v="2000-11-15"/>
    <n v="20.57"/>
    <s v="2001-01-28"/>
    <x v="1423"/>
    <n v="11"/>
    <x v="0"/>
    <x v="1"/>
  </r>
  <r>
    <s v="475"/>
    <x v="40"/>
    <s v="SAL"/>
    <x v="36"/>
    <n v="72"/>
    <s v="81388"/>
    <s v="2000-11-17"/>
    <n v="278.93"/>
    <s v="2001-01-28"/>
    <x v="1424"/>
    <n v="11"/>
    <x v="0"/>
    <x v="1"/>
  </r>
  <r>
    <s v="475"/>
    <x v="40"/>
    <s v="SAL"/>
    <x v="36"/>
    <n v="69"/>
    <s v="81563"/>
    <s v="2000-11-20"/>
    <n v="7.4"/>
    <s v="2001-01-28"/>
    <x v="1425"/>
    <n v="11"/>
    <x v="0"/>
    <x v="1"/>
  </r>
  <r>
    <s v="475"/>
    <x v="40"/>
    <s v="SAL"/>
    <x v="36"/>
    <n v="69"/>
    <s v="81570"/>
    <s v="2000-11-20"/>
    <n v="26.04"/>
    <s v="2001-01-28"/>
    <x v="1426"/>
    <n v="11"/>
    <x v="0"/>
    <x v="1"/>
  </r>
  <r>
    <s v="475"/>
    <x v="40"/>
    <s v="SAL"/>
    <x v="36"/>
    <n v="68"/>
    <s v="81657"/>
    <s v="2000-11-21"/>
    <n v="112.37"/>
    <s v="2001-01-28"/>
    <x v="1427"/>
    <n v="11"/>
    <x v="0"/>
    <x v="1"/>
  </r>
  <r>
    <s v="475"/>
    <x v="40"/>
    <s v="SAL"/>
    <x v="36"/>
    <n v="68"/>
    <s v="81662"/>
    <s v="2000-11-21"/>
    <n v="11.57"/>
    <s v="2001-01-28"/>
    <x v="1428"/>
    <n v="11"/>
    <x v="0"/>
    <x v="1"/>
  </r>
  <r>
    <s v="475"/>
    <x v="40"/>
    <s v="SAL"/>
    <x v="36"/>
    <n v="67"/>
    <s v="81730"/>
    <s v="2000-11-22"/>
    <n v="100.12"/>
    <s v="2001-01-28"/>
    <x v="1429"/>
    <n v="11"/>
    <x v="0"/>
    <x v="1"/>
  </r>
  <r>
    <s v="475"/>
    <x v="40"/>
    <s v="SAL"/>
    <x v="36"/>
    <n v="65"/>
    <s v="81812"/>
    <s v="2000-11-24"/>
    <n v="92.67"/>
    <s v="2001-01-28"/>
    <x v="1430"/>
    <n v="11"/>
    <x v="0"/>
    <x v="1"/>
  </r>
  <r>
    <s v="475"/>
    <x v="40"/>
    <s v="SAL"/>
    <x v="36"/>
    <n v="65"/>
    <s v="81817"/>
    <s v="2000-11-24"/>
    <n v="18.010000000000002"/>
    <s v="2001-01-28"/>
    <x v="1431"/>
    <n v="11"/>
    <x v="0"/>
    <x v="1"/>
  </r>
  <r>
    <s v="475"/>
    <x v="40"/>
    <s v="SAL"/>
    <x v="36"/>
    <n v="65"/>
    <s v="81818"/>
    <s v="2000-11-24"/>
    <n v="16.93"/>
    <s v="2001-01-28"/>
    <x v="1432"/>
    <n v="11"/>
    <x v="0"/>
    <x v="1"/>
  </r>
  <r>
    <s v="475"/>
    <x v="40"/>
    <s v="SAL"/>
    <x v="56"/>
    <n v="63"/>
    <s v="81938"/>
    <s v="2000-11-26"/>
    <n v="42.37"/>
    <s v="2001-01-28"/>
    <x v="1433"/>
    <n v="11"/>
    <x v="0"/>
    <x v="1"/>
  </r>
  <r>
    <s v="475"/>
    <x v="40"/>
    <s v="RET"/>
    <x v="56"/>
    <n v="58"/>
    <s v="82202"/>
    <s v="2000-12-01"/>
    <n v="42.37"/>
    <s v="2001-01-28"/>
    <x v="1433"/>
    <n v="12"/>
    <x v="0"/>
    <x v="1"/>
  </r>
  <r>
    <s v="475"/>
    <x v="40"/>
    <s v="SAL"/>
    <x v="56"/>
    <n v="58"/>
    <s v="82245"/>
    <s v="2000-12-01"/>
    <n v="14.26"/>
    <s v="2001-01-28"/>
    <x v="1434"/>
    <n v="12"/>
    <x v="0"/>
    <x v="1"/>
  </r>
  <r>
    <s v="475"/>
    <x v="40"/>
    <s v="SAL"/>
    <x v="56"/>
    <n v="52"/>
    <s v="82623"/>
    <s v="2000-12-07"/>
    <n v="7.95"/>
    <s v="2001-01-28"/>
    <x v="1435"/>
    <n v="12"/>
    <x v="0"/>
    <x v="1"/>
  </r>
  <r>
    <s v="475"/>
    <x v="40"/>
    <s v="SAL"/>
    <x v="56"/>
    <n v="51"/>
    <s v="82699"/>
    <s v="2000-12-08"/>
    <n v="25.75"/>
    <s v="2001-01-28"/>
    <x v="1436"/>
    <n v="12"/>
    <x v="0"/>
    <x v="1"/>
  </r>
  <r>
    <s v="475"/>
    <x v="40"/>
    <s v="SAL"/>
    <x v="56"/>
    <n v="40"/>
    <s v="83301"/>
    <s v="2000-12-19"/>
    <n v="26.64"/>
    <s v="2001-01-28"/>
    <x v="1437"/>
    <n v="12"/>
    <x v="0"/>
    <x v="1"/>
  </r>
  <r>
    <s v="475"/>
    <x v="40"/>
    <s v="SAL"/>
    <x v="56"/>
    <n v="37"/>
    <s v="83465"/>
    <s v="2000-12-22"/>
    <n v="7.35"/>
    <s v="2001-01-28"/>
    <x v="1438"/>
    <n v="12"/>
    <x v="0"/>
    <x v="1"/>
  </r>
  <r>
    <s v="475"/>
    <x v="40"/>
    <s v="SAL"/>
    <x v="56"/>
    <n v="36"/>
    <s v="83557"/>
    <s v="2000-12-23"/>
    <n v="18.93"/>
    <s v="2001-01-28"/>
    <x v="1439"/>
    <n v="12"/>
    <x v="0"/>
    <x v="1"/>
  </r>
  <r>
    <s v="475"/>
    <x v="40"/>
    <s v="SAL"/>
    <x v="0"/>
    <n v="0"/>
    <s v="83942"/>
    <s v="2001-01-03"/>
    <n v="56.57"/>
    <s v="1999-04-29"/>
    <x v="0"/>
    <n v="1"/>
    <x v="0"/>
    <x v="0"/>
  </r>
  <r>
    <s v="475"/>
    <x v="40"/>
    <s v="SAL"/>
    <x v="0"/>
    <n v="0"/>
    <s v="84053"/>
    <s v="2001-01-05"/>
    <n v="12.05"/>
    <s v="1999-04-29"/>
    <x v="0"/>
    <n v="1"/>
    <x v="0"/>
    <x v="0"/>
  </r>
  <r>
    <s v="475"/>
    <x v="40"/>
    <s v="SAL"/>
    <x v="0"/>
    <n v="0"/>
    <s v="84192"/>
    <s v="2001-01-08"/>
    <n v="143.74"/>
    <s v="1999-04-29"/>
    <x v="0"/>
    <n v="1"/>
    <x v="0"/>
    <x v="0"/>
  </r>
  <r>
    <s v="475"/>
    <x v="40"/>
    <s v="SAL"/>
    <x v="0"/>
    <n v="0"/>
    <s v="84384"/>
    <s v="2001-01-11"/>
    <n v="166.3"/>
    <s v="1999-04-29"/>
    <x v="0"/>
    <n v="1"/>
    <x v="0"/>
    <x v="0"/>
  </r>
  <r>
    <s v="475"/>
    <x v="40"/>
    <s v="SAC"/>
    <x v="0"/>
    <n v="0"/>
    <s v="84393"/>
    <s v="2001-01-11"/>
    <n v="204.44"/>
    <s v="1999-04-29"/>
    <x v="0"/>
    <n v="1"/>
    <x v="0"/>
    <x v="0"/>
  </r>
  <r>
    <s v="475"/>
    <x v="40"/>
    <s v="SAL"/>
    <x v="0"/>
    <n v="0"/>
    <s v="84455"/>
    <s v="2001-01-12"/>
    <n v="12.58"/>
    <s v="1999-04-29"/>
    <x v="0"/>
    <n v="1"/>
    <x v="0"/>
    <x v="0"/>
  </r>
  <r>
    <s v="475"/>
    <x v="40"/>
    <s v="SAL"/>
    <x v="0"/>
    <n v="0"/>
    <s v="84475"/>
    <s v="2001-01-12"/>
    <n v="11.23"/>
    <s v="1999-04-29"/>
    <x v="0"/>
    <n v="1"/>
    <x v="0"/>
    <x v="0"/>
  </r>
  <r>
    <s v="475"/>
    <x v="40"/>
    <s v="SAL"/>
    <x v="0"/>
    <n v="0"/>
    <s v="84686"/>
    <s v="2001-01-16"/>
    <n v="62.79"/>
    <s v="1999-04-29"/>
    <x v="0"/>
    <n v="1"/>
    <x v="0"/>
    <x v="0"/>
  </r>
  <r>
    <s v="475"/>
    <x v="40"/>
    <s v="SAL"/>
    <x v="0"/>
    <n v="0"/>
    <s v="84739"/>
    <s v="2001-01-17"/>
    <n v="33.42"/>
    <s v="1999-04-29"/>
    <x v="0"/>
    <n v="1"/>
    <x v="0"/>
    <x v="0"/>
  </r>
  <r>
    <s v="475"/>
    <x v="40"/>
    <s v="RET"/>
    <x v="0"/>
    <n v="0"/>
    <s v="84804"/>
    <s v="2001-01-18"/>
    <n v="204.44"/>
    <s v="1999-04-29"/>
    <x v="0"/>
    <n v="1"/>
    <x v="0"/>
    <x v="0"/>
  </r>
  <r>
    <s v="475"/>
    <x v="40"/>
    <s v="SAL"/>
    <x v="0"/>
    <n v="0"/>
    <s v="84806"/>
    <s v="2001-01-18"/>
    <n v="31.25"/>
    <s v="1999-04-29"/>
    <x v="0"/>
    <n v="1"/>
    <x v="0"/>
    <x v="0"/>
  </r>
  <r>
    <s v="475"/>
    <x v="40"/>
    <s v="SAL"/>
    <x v="0"/>
    <n v="0"/>
    <s v="84807"/>
    <s v="2001-01-18"/>
    <n v="39.130000000000003"/>
    <s v="1999-04-29"/>
    <x v="0"/>
    <n v="1"/>
    <x v="0"/>
    <x v="0"/>
  </r>
  <r>
    <s v="475"/>
    <x v="40"/>
    <s v="SAL"/>
    <x v="0"/>
    <n v="0"/>
    <s v="84993"/>
    <s v="2001-01-22"/>
    <n v="0.65"/>
    <s v="1999-04-29"/>
    <x v="0"/>
    <n v="1"/>
    <x v="0"/>
    <x v="0"/>
  </r>
  <r>
    <s v="475"/>
    <x v="40"/>
    <s v="SAL"/>
    <x v="0"/>
    <n v="0"/>
    <s v="85093"/>
    <s v="2001-01-23"/>
    <n v="9.84"/>
    <s v="1999-04-29"/>
    <x v="0"/>
    <n v="1"/>
    <x v="0"/>
    <x v="0"/>
  </r>
  <r>
    <s v="475"/>
    <x v="40"/>
    <s v="SAL"/>
    <x v="0"/>
    <n v="0"/>
    <s v="85154"/>
    <s v="2001-01-24"/>
    <n v="17.84"/>
    <s v="1999-04-29"/>
    <x v="0"/>
    <n v="1"/>
    <x v="0"/>
    <x v="0"/>
  </r>
  <r>
    <s v="475"/>
    <x v="40"/>
    <s v="SAL"/>
    <x v="0"/>
    <n v="0"/>
    <s v="85155"/>
    <s v="2001-01-24"/>
    <n v="23.01"/>
    <s v="1999-04-29"/>
    <x v="0"/>
    <n v="1"/>
    <x v="0"/>
    <x v="0"/>
  </r>
  <r>
    <s v="475"/>
    <x v="40"/>
    <s v="RET"/>
    <x v="0"/>
    <n v="0"/>
    <s v="85310"/>
    <s v="2001-01-26"/>
    <n v="39.130000000000003"/>
    <s v="1999-04-29"/>
    <x v="0"/>
    <n v="1"/>
    <x v="0"/>
    <x v="0"/>
  </r>
  <r>
    <s v="475"/>
    <x v="40"/>
    <s v="SAL"/>
    <x v="0"/>
    <n v="0"/>
    <s v="85312"/>
    <s v="2001-01-26"/>
    <n v="13.61"/>
    <s v="1999-04-29"/>
    <x v="0"/>
    <n v="1"/>
    <x v="0"/>
    <x v="0"/>
  </r>
  <r>
    <s v="475"/>
    <x v="40"/>
    <s v="SAL"/>
    <x v="0"/>
    <n v="0"/>
    <s v="85314"/>
    <s v="2001-01-26"/>
    <n v="5.17"/>
    <s v="1999-04-29"/>
    <x v="0"/>
    <n v="1"/>
    <x v="0"/>
    <x v="0"/>
  </r>
  <r>
    <s v="475"/>
    <x v="40"/>
    <s v="SAL"/>
    <x v="0"/>
    <n v="0"/>
    <s v="85463"/>
    <s v="2001-01-29"/>
    <n v="12.46"/>
    <s v="1999-04-29"/>
    <x v="0"/>
    <n v="1"/>
    <x v="0"/>
    <x v="0"/>
  </r>
  <r>
    <s v="475"/>
    <x v="40"/>
    <s v="SAL"/>
    <x v="0"/>
    <n v="0"/>
    <s v="85592"/>
    <s v="2001-01-31"/>
    <n v="38.14"/>
    <s v="1999-04-29"/>
    <x v="0"/>
    <n v="1"/>
    <x v="0"/>
    <x v="0"/>
  </r>
  <r>
    <s v="475"/>
    <x v="40"/>
    <s v="SAL"/>
    <x v="0"/>
    <n v="0"/>
    <s v="85702"/>
    <s v="2001-02-02"/>
    <n v="6.27"/>
    <s v="1999-04-29"/>
    <x v="0"/>
    <n v="2"/>
    <x v="0"/>
    <x v="0"/>
  </r>
  <r>
    <s v="475"/>
    <x v="40"/>
    <s v="SAL"/>
    <x v="0"/>
    <n v="0"/>
    <s v="85890"/>
    <s v="2001-02-05"/>
    <n v="59.05"/>
    <s v="1999-04-29"/>
    <x v="0"/>
    <n v="2"/>
    <x v="0"/>
    <x v="0"/>
  </r>
  <r>
    <s v="475"/>
    <x v="40"/>
    <s v="SAL"/>
    <x v="0"/>
    <n v="0"/>
    <s v="85947"/>
    <s v="2001-02-06"/>
    <n v="159.75"/>
    <s v="1999-04-29"/>
    <x v="0"/>
    <n v="2"/>
    <x v="0"/>
    <x v="0"/>
  </r>
  <r>
    <s v="475"/>
    <x v="40"/>
    <s v="RET"/>
    <x v="0"/>
    <n v="0"/>
    <s v="86020"/>
    <s v="2001-02-07"/>
    <n v="9.52"/>
    <s v="1999-04-29"/>
    <x v="0"/>
    <n v="2"/>
    <x v="0"/>
    <x v="0"/>
  </r>
  <r>
    <s v="475"/>
    <x v="40"/>
    <s v="RET"/>
    <x v="0"/>
    <n v="0"/>
    <s v="86021"/>
    <s v="2001-02-07"/>
    <n v="10.58"/>
    <s v="1999-04-29"/>
    <x v="0"/>
    <n v="2"/>
    <x v="0"/>
    <x v="0"/>
  </r>
  <r>
    <s v="475"/>
    <x v="40"/>
    <s v="RET"/>
    <x v="0"/>
    <n v="0"/>
    <s v="86022"/>
    <s v="2001-02-07"/>
    <n v="69.77"/>
    <s v="1999-04-29"/>
    <x v="0"/>
    <n v="2"/>
    <x v="0"/>
    <x v="0"/>
  </r>
  <r>
    <s v="475"/>
    <x v="40"/>
    <s v="SAL"/>
    <x v="0"/>
    <n v="0"/>
    <s v="86340"/>
    <s v="2001-02-12"/>
    <n v="11.52"/>
    <s v="1999-04-29"/>
    <x v="0"/>
    <n v="2"/>
    <x v="0"/>
    <x v="0"/>
  </r>
  <r>
    <s v="475"/>
    <x v="40"/>
    <s v="SAL"/>
    <x v="0"/>
    <n v="0"/>
    <s v="86562"/>
    <s v="2001-02-15"/>
    <n v="31.75"/>
    <s v="1999-04-29"/>
    <x v="0"/>
    <n v="2"/>
    <x v="0"/>
    <x v="0"/>
  </r>
  <r>
    <s v="456"/>
    <x v="41"/>
    <s v="SAC"/>
    <x v="0"/>
    <n v="0"/>
    <s v="76890"/>
    <s v="2001-01-26"/>
    <n v="386.87"/>
    <s v="1999-09-07"/>
    <x v="0"/>
    <n v="1"/>
    <x v="0"/>
    <x v="0"/>
  </r>
  <r>
    <s v="456"/>
    <x v="41"/>
    <s v="SAL"/>
    <x v="0"/>
    <n v="0"/>
    <s v="77387"/>
    <s v="2001-02-06"/>
    <n v="20.18"/>
    <s v="1999-09-07"/>
    <x v="0"/>
    <n v="2"/>
    <x v="0"/>
    <x v="0"/>
  </r>
  <r>
    <s v="456"/>
    <x v="41"/>
    <s v="SAC"/>
    <x v="0"/>
    <n v="0"/>
    <s v="77393"/>
    <s v="2001-02-06"/>
    <n v="1527.53"/>
    <s v="1999-09-07"/>
    <x v="0"/>
    <n v="2"/>
    <x v="0"/>
    <x v="0"/>
  </r>
  <r>
    <s v="456"/>
    <x v="41"/>
    <s v="SAL"/>
    <x v="0"/>
    <n v="0"/>
    <s v="77542"/>
    <s v="2001-02-09"/>
    <n v="149.03"/>
    <s v="1999-09-07"/>
    <x v="0"/>
    <n v="2"/>
    <x v="0"/>
    <x v="0"/>
  </r>
  <r>
    <s v="456"/>
    <x v="41"/>
    <s v="SAL"/>
    <x v="0"/>
    <n v="35"/>
    <s v="75933"/>
    <s v="2001-01-02"/>
    <n v="294.66000000000003"/>
    <s v="2001-02-06"/>
    <x v="0"/>
    <n v="1"/>
    <x v="0"/>
    <x v="0"/>
  </r>
  <r>
    <s v="456"/>
    <x v="41"/>
    <s v="RET"/>
    <x v="0"/>
    <n v="35"/>
    <s v="75937"/>
    <s v="2001-01-02"/>
    <n v="242.89"/>
    <s v="2001-02-06"/>
    <x v="0"/>
    <n v="1"/>
    <x v="0"/>
    <x v="0"/>
  </r>
  <r>
    <s v="456"/>
    <x v="41"/>
    <s v="SAC"/>
    <x v="0"/>
    <n v="35"/>
    <s v="75938"/>
    <s v="2001-01-02"/>
    <n v="242.89"/>
    <s v="2001-02-06"/>
    <x v="0"/>
    <n v="1"/>
    <x v="0"/>
    <x v="0"/>
  </r>
  <r>
    <s v="456"/>
    <x v="41"/>
    <s v="SAL"/>
    <x v="0"/>
    <n v="33"/>
    <s v="76025"/>
    <s v="2001-01-04"/>
    <n v="77.02"/>
    <s v="2001-02-06"/>
    <x v="0"/>
    <n v="1"/>
    <x v="0"/>
    <x v="0"/>
  </r>
  <r>
    <s v="456"/>
    <x v="41"/>
    <s v="SAL"/>
    <x v="0"/>
    <n v="30"/>
    <s v="76122"/>
    <s v="2001-01-07"/>
    <n v="22.74"/>
    <s v="2001-02-06"/>
    <x v="0"/>
    <n v="1"/>
    <x v="0"/>
    <x v="0"/>
  </r>
  <r>
    <s v="456"/>
    <x v="41"/>
    <s v="SAC"/>
    <x v="0"/>
    <n v="29"/>
    <s v="76157"/>
    <s v="2001-01-08"/>
    <n v="1367.8"/>
    <s v="2001-02-06"/>
    <x v="0"/>
    <n v="1"/>
    <x v="0"/>
    <x v="0"/>
  </r>
  <r>
    <s v="456"/>
    <x v="41"/>
    <s v="SAL"/>
    <x v="0"/>
    <n v="25"/>
    <s v="76361"/>
    <s v="2001-01-12"/>
    <n v="130.72999999999999"/>
    <s v="2001-02-06"/>
    <x v="0"/>
    <n v="1"/>
    <x v="0"/>
    <x v="0"/>
  </r>
  <r>
    <s v="456"/>
    <x v="41"/>
    <s v="SAL"/>
    <x v="0"/>
    <n v="22"/>
    <s v="76443"/>
    <s v="2001-01-15"/>
    <n v="278.31"/>
    <s v="2001-02-06"/>
    <x v="0"/>
    <n v="1"/>
    <x v="0"/>
    <x v="0"/>
  </r>
  <r>
    <s v="456"/>
    <x v="41"/>
    <s v="SAC"/>
    <x v="0"/>
    <n v="19"/>
    <s v="76623"/>
    <s v="2001-01-18"/>
    <n v="1246.3399999999999"/>
    <s v="2001-02-06"/>
    <x v="0"/>
    <n v="1"/>
    <x v="0"/>
    <x v="0"/>
  </r>
  <r>
    <s v="456"/>
    <x v="41"/>
    <s v="SAL"/>
    <x v="0"/>
    <n v="15"/>
    <s v="76708"/>
    <s v="2001-01-22"/>
    <n v="66.819999999999993"/>
    <s v="2001-02-06"/>
    <x v="0"/>
    <n v="1"/>
    <x v="0"/>
    <x v="0"/>
  </r>
  <r>
    <s v="456"/>
    <x v="41"/>
    <s v="SAL"/>
    <x v="0"/>
    <n v="14"/>
    <s v="76799"/>
    <s v="2001-01-23"/>
    <n v="45.33"/>
    <s v="2001-02-06"/>
    <x v="0"/>
    <n v="1"/>
    <x v="0"/>
    <x v="0"/>
  </r>
  <r>
    <s v="456"/>
    <x v="41"/>
    <s v="SAC"/>
    <x v="0"/>
    <n v="46"/>
    <s v="75642"/>
    <s v="2000-12-22"/>
    <n v="328.83"/>
    <s v="2001-02-06"/>
    <x v="0"/>
    <n v="12"/>
    <x v="0"/>
    <x v="0"/>
  </r>
  <r>
    <s v="456"/>
    <x v="41"/>
    <s v="SAL"/>
    <x v="0"/>
    <n v="41"/>
    <s v="75755"/>
    <s v="2000-12-27"/>
    <n v="82.72"/>
    <s v="2001-02-06"/>
    <x v="0"/>
    <n v="12"/>
    <x v="0"/>
    <x v="0"/>
  </r>
  <r>
    <s v="456"/>
    <x v="41"/>
    <s v="SAC"/>
    <x v="0"/>
    <n v="39"/>
    <s v="75847"/>
    <s v="2000-12-29"/>
    <n v="485.78"/>
    <s v="2001-02-06"/>
    <x v="0"/>
    <n v="12"/>
    <x v="0"/>
    <x v="0"/>
  </r>
  <r>
    <s v="456"/>
    <x v="41"/>
    <s v="SAL"/>
    <x v="0"/>
    <n v="20"/>
    <s v="89789"/>
    <s v="2000-02-16"/>
    <n v="377.26"/>
    <s v="2000-03-07"/>
    <x v="0"/>
    <n v="2"/>
    <x v="0"/>
    <x v="0"/>
  </r>
  <r>
    <s v="456"/>
    <x v="41"/>
    <s v="SAC"/>
    <x v="0"/>
    <n v="15"/>
    <s v="90001"/>
    <s v="2000-02-21"/>
    <n v="515.91999999999996"/>
    <s v="2000-03-07"/>
    <x v="0"/>
    <n v="2"/>
    <x v="0"/>
    <x v="0"/>
  </r>
  <r>
    <s v="456"/>
    <x v="41"/>
    <s v="SAL"/>
    <x v="0"/>
    <n v="29"/>
    <s v="90751"/>
    <s v="2000-03-07"/>
    <n v="461.45"/>
    <s v="2000-04-05"/>
    <x v="0"/>
    <n v="3"/>
    <x v="0"/>
    <x v="0"/>
  </r>
  <r>
    <s v="456"/>
    <x v="41"/>
    <s v="SAL"/>
    <x v="0"/>
    <n v="27"/>
    <s v="90898"/>
    <s v="2000-03-09"/>
    <n v="372.83"/>
    <s v="2000-04-05"/>
    <x v="0"/>
    <n v="3"/>
    <x v="0"/>
    <x v="0"/>
  </r>
  <r>
    <s v="456"/>
    <x v="41"/>
    <s v="SAL"/>
    <x v="0"/>
    <n v="22"/>
    <s v="91129"/>
    <s v="2000-03-14"/>
    <n v="182.2"/>
    <s v="2000-04-05"/>
    <x v="0"/>
    <n v="3"/>
    <x v="0"/>
    <x v="0"/>
  </r>
  <r>
    <s v="456"/>
    <x v="41"/>
    <s v="SAL"/>
    <x v="0"/>
    <n v="21"/>
    <s v="91190"/>
    <s v="2000-03-15"/>
    <n v="178.72"/>
    <s v="2000-04-05"/>
    <x v="0"/>
    <n v="3"/>
    <x v="0"/>
    <x v="0"/>
  </r>
  <r>
    <s v="456"/>
    <x v="41"/>
    <s v="SAL"/>
    <x v="0"/>
    <n v="19"/>
    <s v="91302"/>
    <s v="2000-03-17"/>
    <n v="162.97999999999999"/>
    <s v="2000-04-05"/>
    <x v="0"/>
    <n v="3"/>
    <x v="0"/>
    <x v="0"/>
  </r>
  <r>
    <s v="456"/>
    <x v="41"/>
    <s v="SAL"/>
    <x v="0"/>
    <n v="14"/>
    <s v="91533"/>
    <s v="2000-03-22"/>
    <n v="136.63999999999999"/>
    <s v="2000-04-05"/>
    <x v="0"/>
    <n v="3"/>
    <x v="0"/>
    <x v="0"/>
  </r>
  <r>
    <s v="456"/>
    <x v="41"/>
    <s v="SAL"/>
    <x v="0"/>
    <n v="32"/>
    <s v="92095"/>
    <s v="2000-04-01"/>
    <n v="52.85"/>
    <s v="2000-05-03"/>
    <x v="0"/>
    <n v="4"/>
    <x v="0"/>
    <x v="0"/>
  </r>
  <r>
    <s v="456"/>
    <x v="41"/>
    <s v="SAL"/>
    <x v="0"/>
    <n v="13"/>
    <s v="92977"/>
    <s v="2000-04-20"/>
    <n v="31.27"/>
    <s v="2000-05-03"/>
    <x v="0"/>
    <n v="4"/>
    <x v="0"/>
    <x v="0"/>
  </r>
  <r>
    <s v="456"/>
    <x v="41"/>
    <s v="SAL"/>
    <x v="0"/>
    <n v="41"/>
    <s v="93202"/>
    <s v="2000-04-26"/>
    <n v="70.34"/>
    <s v="2000-06-06"/>
    <x v="0"/>
    <n v="4"/>
    <x v="0"/>
    <x v="0"/>
  </r>
  <r>
    <s v="456"/>
    <x v="41"/>
    <s v="SAL"/>
    <x v="0"/>
    <n v="34"/>
    <s v="93683"/>
    <s v="2000-05-03"/>
    <n v="313.94"/>
    <s v="2000-06-06"/>
    <x v="0"/>
    <n v="5"/>
    <x v="0"/>
    <x v="0"/>
  </r>
  <r>
    <s v="456"/>
    <x v="41"/>
    <s v="SAC"/>
    <x v="0"/>
    <n v="34"/>
    <s v="93687"/>
    <s v="2000-05-03"/>
    <n v="583.33000000000004"/>
    <s v="2000-06-06"/>
    <x v="0"/>
    <n v="5"/>
    <x v="0"/>
    <x v="0"/>
  </r>
  <r>
    <s v="456"/>
    <x v="41"/>
    <s v="SAC"/>
    <x v="0"/>
    <n v="14"/>
    <s v="94810"/>
    <s v="2000-05-23"/>
    <n v="2687.33"/>
    <s v="2000-06-06"/>
    <x v="0"/>
    <n v="5"/>
    <x v="0"/>
    <x v="0"/>
  </r>
  <r>
    <s v="456"/>
    <x v="41"/>
    <s v="SAL"/>
    <x v="0"/>
    <n v="36"/>
    <s v="95037"/>
    <s v="2000-05-29"/>
    <n v="148"/>
    <s v="2000-07-04"/>
    <x v="0"/>
    <n v="5"/>
    <x v="0"/>
    <x v="0"/>
  </r>
  <r>
    <s v="456"/>
    <x v="41"/>
    <s v="SAC"/>
    <x v="0"/>
    <n v="34"/>
    <s v="95144"/>
    <s v="2000-05-31"/>
    <n v="2303.71"/>
    <s v="2000-07-04"/>
    <x v="0"/>
    <n v="5"/>
    <x v="0"/>
    <x v="0"/>
  </r>
  <r>
    <s v="456"/>
    <x v="41"/>
    <s v="SAC"/>
    <x v="0"/>
    <n v="28"/>
    <s v="95415"/>
    <s v="2000-06-06"/>
    <n v="741.51"/>
    <s v="2000-07-04"/>
    <x v="0"/>
    <n v="6"/>
    <x v="0"/>
    <x v="0"/>
  </r>
  <r>
    <s v="456"/>
    <x v="41"/>
    <s v="SAC"/>
    <x v="0"/>
    <n v="27"/>
    <s v="95534"/>
    <s v="2000-06-07"/>
    <n v="972.74"/>
    <s v="2000-07-04"/>
    <x v="0"/>
    <n v="6"/>
    <x v="0"/>
    <x v="0"/>
  </r>
  <r>
    <s v="456"/>
    <x v="41"/>
    <s v="SAC"/>
    <x v="0"/>
    <n v="21"/>
    <s v="95859"/>
    <s v="2000-06-13"/>
    <n v="1347.56"/>
    <s v="2000-07-04"/>
    <x v="0"/>
    <n v="6"/>
    <x v="0"/>
    <x v="0"/>
  </r>
  <r>
    <s v="456"/>
    <x v="41"/>
    <s v="SAC"/>
    <x v="0"/>
    <n v="21"/>
    <s v="95870"/>
    <s v="2000-06-13"/>
    <n v="275.02999999999997"/>
    <s v="2000-07-04"/>
    <x v="0"/>
    <n v="6"/>
    <x v="0"/>
    <x v="0"/>
  </r>
  <r>
    <s v="456"/>
    <x v="41"/>
    <s v="SAC"/>
    <x v="0"/>
    <n v="21"/>
    <s v="95871"/>
    <s v="2000-06-13"/>
    <n v="366.88"/>
    <s v="2000-07-04"/>
    <x v="0"/>
    <n v="6"/>
    <x v="0"/>
    <x v="0"/>
  </r>
  <r>
    <s v="456"/>
    <x v="41"/>
    <s v="SAC"/>
    <x v="0"/>
    <n v="21"/>
    <s v="95872"/>
    <s v="2000-06-13"/>
    <n v="895.16"/>
    <s v="2000-07-04"/>
    <x v="0"/>
    <n v="6"/>
    <x v="0"/>
    <x v="0"/>
  </r>
  <r>
    <s v="456"/>
    <x v="41"/>
    <s v="SAC"/>
    <x v="0"/>
    <n v="21"/>
    <s v="95874"/>
    <s v="2000-06-13"/>
    <n v="736.63"/>
    <s v="2000-07-04"/>
    <x v="0"/>
    <n v="6"/>
    <x v="0"/>
    <x v="0"/>
  </r>
  <r>
    <s v="456"/>
    <x v="41"/>
    <s v="RET"/>
    <x v="0"/>
    <n v="21"/>
    <s v="95876"/>
    <s v="2000-06-13"/>
    <n v="895.16"/>
    <s v="2000-07-04"/>
    <x v="0"/>
    <n v="6"/>
    <x v="0"/>
    <x v="0"/>
  </r>
  <r>
    <s v="456"/>
    <x v="41"/>
    <s v="SAC"/>
    <x v="0"/>
    <n v="45"/>
    <s v="96403"/>
    <s v="2000-06-23"/>
    <n v="1356.65"/>
    <s v="2000-08-07"/>
    <x v="0"/>
    <n v="6"/>
    <x v="0"/>
    <x v="0"/>
  </r>
  <r>
    <s v="456"/>
    <x v="41"/>
    <s v="SAC"/>
    <x v="0"/>
    <n v="45"/>
    <s v="96404"/>
    <s v="2000-06-23"/>
    <n v="127.73"/>
    <s v="2000-08-07"/>
    <x v="0"/>
    <n v="6"/>
    <x v="0"/>
    <x v="0"/>
  </r>
  <r>
    <s v="456"/>
    <x v="41"/>
    <s v="SAL"/>
    <x v="0"/>
    <n v="41"/>
    <s v="96614"/>
    <s v="2000-06-27"/>
    <n v="598.19000000000005"/>
    <s v="2000-08-07"/>
    <x v="0"/>
    <n v="6"/>
    <x v="0"/>
    <x v="0"/>
  </r>
  <r>
    <s v="456"/>
    <x v="41"/>
    <s v="SAL"/>
    <x v="0"/>
    <n v="41"/>
    <s v="96615"/>
    <s v="2000-06-27"/>
    <n v="117.7"/>
    <s v="2000-08-07"/>
    <x v="0"/>
    <n v="6"/>
    <x v="0"/>
    <x v="0"/>
  </r>
  <r>
    <s v="456"/>
    <x v="41"/>
    <s v="SAL"/>
    <x v="0"/>
    <n v="35"/>
    <s v="96955"/>
    <s v="2000-07-03"/>
    <n v="69.099999999999994"/>
    <s v="2000-08-07"/>
    <x v="0"/>
    <n v="7"/>
    <x v="0"/>
    <x v="0"/>
  </r>
  <r>
    <s v="456"/>
    <x v="41"/>
    <s v="SAL"/>
    <x v="0"/>
    <n v="34"/>
    <s v="96962"/>
    <s v="2000-07-04"/>
    <n v="127.33"/>
    <s v="2000-08-07"/>
    <x v="0"/>
    <n v="7"/>
    <x v="0"/>
    <x v="0"/>
  </r>
  <r>
    <s v="456"/>
    <x v="41"/>
    <s v="SAL"/>
    <x v="0"/>
    <n v="31"/>
    <s v="97131"/>
    <s v="2000-07-07"/>
    <n v="218.22"/>
    <s v="2000-08-07"/>
    <x v="0"/>
    <n v="7"/>
    <x v="0"/>
    <x v="0"/>
  </r>
  <r>
    <s v="456"/>
    <x v="41"/>
    <s v="SAC"/>
    <x v="0"/>
    <n v="28"/>
    <s v="97242"/>
    <s v="2000-07-10"/>
    <n v="2562.34"/>
    <s v="2000-08-07"/>
    <x v="0"/>
    <n v="7"/>
    <x v="0"/>
    <x v="0"/>
  </r>
  <r>
    <s v="456"/>
    <x v="41"/>
    <s v="SAL"/>
    <x v="0"/>
    <n v="28"/>
    <s v="97244"/>
    <s v="2000-07-10"/>
    <n v="212.82"/>
    <s v="2000-08-07"/>
    <x v="0"/>
    <n v="7"/>
    <x v="0"/>
    <x v="0"/>
  </r>
  <r>
    <s v="456"/>
    <x v="41"/>
    <s v="SAL"/>
    <x v="0"/>
    <n v="18"/>
    <s v="97782"/>
    <s v="2000-07-20"/>
    <n v="73.27"/>
    <s v="2000-08-07"/>
    <x v="0"/>
    <n v="7"/>
    <x v="0"/>
    <x v="0"/>
  </r>
  <r>
    <s v="456"/>
    <x v="41"/>
    <s v="SAL"/>
    <x v="0"/>
    <n v="14"/>
    <s v="97943"/>
    <s v="2000-07-24"/>
    <n v="426.56"/>
    <s v="2000-08-07"/>
    <x v="0"/>
    <n v="7"/>
    <x v="0"/>
    <x v="0"/>
  </r>
  <r>
    <s v="456"/>
    <x v="41"/>
    <s v="SAC"/>
    <x v="0"/>
    <n v="50"/>
    <s v="97349"/>
    <s v="2000-07-12"/>
    <n v="10.59"/>
    <s v="2000-08-31"/>
    <x v="0"/>
    <n v="7"/>
    <x v="0"/>
    <x v="0"/>
  </r>
  <r>
    <s v="456"/>
    <x v="41"/>
    <s v="SAC"/>
    <x v="0"/>
    <n v="50"/>
    <s v="97350"/>
    <s v="2000-07-12"/>
    <n v="284.66000000000003"/>
    <s v="2000-08-31"/>
    <x v="0"/>
    <n v="7"/>
    <x v="0"/>
    <x v="0"/>
  </r>
  <r>
    <s v="456"/>
    <x v="41"/>
    <s v="SAL"/>
    <x v="0"/>
    <n v="36"/>
    <s v="98112"/>
    <s v="2000-07-26"/>
    <n v="432.93"/>
    <s v="2000-08-31"/>
    <x v="0"/>
    <n v="7"/>
    <x v="0"/>
    <x v="0"/>
  </r>
  <r>
    <s v="456"/>
    <x v="41"/>
    <s v="SAC"/>
    <x v="0"/>
    <n v="35"/>
    <s v="98189"/>
    <s v="2000-07-27"/>
    <n v="2080.08"/>
    <s v="2000-08-31"/>
    <x v="0"/>
    <n v="7"/>
    <x v="0"/>
    <x v="0"/>
  </r>
  <r>
    <s v="456"/>
    <x v="41"/>
    <s v="SAC"/>
    <x v="0"/>
    <n v="35"/>
    <s v="98190"/>
    <s v="2000-07-27"/>
    <n v="150.66"/>
    <s v="2000-08-31"/>
    <x v="0"/>
    <n v="7"/>
    <x v="0"/>
    <x v="0"/>
  </r>
  <r>
    <s v="456"/>
    <x v="41"/>
    <s v="SAC"/>
    <x v="0"/>
    <n v="29"/>
    <s v="98449"/>
    <s v="2000-08-02"/>
    <n v="3356.12"/>
    <s v="2000-08-31"/>
    <x v="0"/>
    <n v="8"/>
    <x v="0"/>
    <x v="0"/>
  </r>
  <r>
    <s v="456"/>
    <x v="41"/>
    <s v="SAC"/>
    <x v="0"/>
    <n v="24"/>
    <s v="98723"/>
    <s v="2000-08-07"/>
    <n v="1462.33"/>
    <s v="2000-08-31"/>
    <x v="0"/>
    <n v="8"/>
    <x v="0"/>
    <x v="0"/>
  </r>
  <r>
    <s v="456"/>
    <x v="41"/>
    <s v="SAC"/>
    <x v="0"/>
    <n v="24"/>
    <s v="98724"/>
    <s v="2000-08-07"/>
    <n v="176.55"/>
    <s v="2000-08-31"/>
    <x v="0"/>
    <n v="8"/>
    <x v="0"/>
    <x v="0"/>
  </r>
  <r>
    <s v="456"/>
    <x v="41"/>
    <s v="SAC"/>
    <x v="0"/>
    <n v="23"/>
    <s v="98764"/>
    <s v="2000-08-08"/>
    <n v="338.34"/>
    <s v="2000-08-31"/>
    <x v="0"/>
    <n v="8"/>
    <x v="0"/>
    <x v="0"/>
  </r>
  <r>
    <s v="456"/>
    <x v="41"/>
    <s v="SAC"/>
    <x v="0"/>
    <n v="23"/>
    <s v="98812"/>
    <s v="2000-08-08"/>
    <n v="1139.6600000000001"/>
    <s v="2000-08-31"/>
    <x v="0"/>
    <n v="8"/>
    <x v="0"/>
    <x v="0"/>
  </r>
  <r>
    <s v="456"/>
    <x v="41"/>
    <s v="SAC"/>
    <x v="0"/>
    <n v="23"/>
    <s v="98813"/>
    <s v="2000-08-08"/>
    <n v="371.5"/>
    <s v="2000-08-31"/>
    <x v="0"/>
    <n v="8"/>
    <x v="0"/>
    <x v="0"/>
  </r>
  <r>
    <s v="456"/>
    <x v="41"/>
    <s v="SAC"/>
    <x v="0"/>
    <n v="23"/>
    <s v="98814"/>
    <s v="2000-08-08"/>
    <n v="563.78"/>
    <s v="2000-08-31"/>
    <x v="0"/>
    <n v="8"/>
    <x v="0"/>
    <x v="0"/>
  </r>
  <r>
    <s v="456"/>
    <x v="41"/>
    <s v="SAC"/>
    <x v="0"/>
    <n v="22"/>
    <s v="98843"/>
    <s v="2000-08-09"/>
    <n v="156.13"/>
    <s v="2000-08-31"/>
    <x v="0"/>
    <n v="8"/>
    <x v="0"/>
    <x v="0"/>
  </r>
  <r>
    <s v="456"/>
    <x v="41"/>
    <s v="RET"/>
    <x v="0"/>
    <n v="22"/>
    <s v="98892"/>
    <s v="2000-08-09"/>
    <n v="155.58000000000001"/>
    <s v="2000-08-31"/>
    <x v="0"/>
    <n v="8"/>
    <x v="0"/>
    <x v="0"/>
  </r>
  <r>
    <s v="456"/>
    <x v="41"/>
    <s v="SAC"/>
    <x v="0"/>
    <n v="22"/>
    <s v="98893"/>
    <s v="2000-08-09"/>
    <n v="155.58000000000001"/>
    <s v="2000-08-31"/>
    <x v="0"/>
    <n v="8"/>
    <x v="0"/>
    <x v="0"/>
  </r>
  <r>
    <s v="456"/>
    <x v="41"/>
    <s v="SAL"/>
    <x v="0"/>
    <n v="16"/>
    <s v="99204"/>
    <s v="2000-08-15"/>
    <n v="67.53"/>
    <s v="2000-08-31"/>
    <x v="0"/>
    <n v="8"/>
    <x v="0"/>
    <x v="0"/>
  </r>
  <r>
    <s v="456"/>
    <x v="41"/>
    <s v="SAL"/>
    <x v="0"/>
    <n v="5"/>
    <s v="99736"/>
    <s v="2000-08-26"/>
    <n v="153.78"/>
    <s v="2000-08-31"/>
    <x v="0"/>
    <n v="8"/>
    <x v="0"/>
    <x v="0"/>
  </r>
  <r>
    <s v="456"/>
    <x v="41"/>
    <s v="SAL"/>
    <x v="0"/>
    <n v="35"/>
    <s v="71839"/>
    <s v="2000-10-04"/>
    <n v="294.67"/>
    <s v="2000-11-08"/>
    <x v="0"/>
    <n v="10"/>
    <x v="0"/>
    <x v="0"/>
  </r>
  <r>
    <s v="456"/>
    <x v="41"/>
    <s v="RET"/>
    <x v="0"/>
    <n v="34"/>
    <s v="71845"/>
    <s v="2000-10-05"/>
    <n v="294.67"/>
    <s v="2000-11-08"/>
    <x v="0"/>
    <n v="10"/>
    <x v="0"/>
    <x v="0"/>
  </r>
  <r>
    <s v="456"/>
    <x v="41"/>
    <s v="SAL"/>
    <x v="0"/>
    <n v="34"/>
    <s v="71846"/>
    <s v="2000-10-05"/>
    <n v="294.67"/>
    <s v="2000-11-08"/>
    <x v="0"/>
    <n v="10"/>
    <x v="0"/>
    <x v="0"/>
  </r>
  <r>
    <s v="456"/>
    <x v="41"/>
    <s v="SAL"/>
    <x v="0"/>
    <n v="32"/>
    <s v="71951"/>
    <s v="2000-10-07"/>
    <n v="488.7"/>
    <s v="2000-11-08"/>
    <x v="0"/>
    <n v="10"/>
    <x v="0"/>
    <x v="0"/>
  </r>
  <r>
    <s v="456"/>
    <x v="41"/>
    <s v="SAC"/>
    <x v="0"/>
    <n v="30"/>
    <s v="71971"/>
    <s v="2000-10-09"/>
    <n v="1787.1"/>
    <s v="2000-11-08"/>
    <x v="0"/>
    <n v="10"/>
    <x v="0"/>
    <x v="0"/>
  </r>
  <r>
    <s v="456"/>
    <x v="41"/>
    <s v="SAL"/>
    <x v="0"/>
    <n v="30"/>
    <s v="71975"/>
    <s v="2000-10-09"/>
    <n v="85.6"/>
    <s v="2000-11-08"/>
    <x v="0"/>
    <n v="10"/>
    <x v="0"/>
    <x v="0"/>
  </r>
  <r>
    <s v="456"/>
    <x v="41"/>
    <s v="SAC"/>
    <x v="0"/>
    <n v="30"/>
    <s v="72005"/>
    <s v="2000-10-09"/>
    <n v="303.02"/>
    <s v="2000-11-08"/>
    <x v="0"/>
    <n v="10"/>
    <x v="0"/>
    <x v="0"/>
  </r>
  <r>
    <s v="456"/>
    <x v="41"/>
    <s v="SAC"/>
    <x v="0"/>
    <n v="28"/>
    <s v="72125"/>
    <s v="2000-10-11"/>
    <n v="1511.2"/>
    <s v="2000-11-08"/>
    <x v="0"/>
    <n v="10"/>
    <x v="0"/>
    <x v="0"/>
  </r>
  <r>
    <s v="456"/>
    <x v="41"/>
    <s v="SAC"/>
    <x v="0"/>
    <n v="28"/>
    <s v="72126"/>
    <s v="2000-10-11"/>
    <n v="239.95"/>
    <s v="2000-11-08"/>
    <x v="0"/>
    <n v="10"/>
    <x v="0"/>
    <x v="0"/>
  </r>
  <r>
    <s v="456"/>
    <x v="41"/>
    <s v="SAL"/>
    <x v="0"/>
    <n v="27"/>
    <s v="72170"/>
    <s v="2000-10-12"/>
    <n v="177.8"/>
    <s v="2000-11-08"/>
    <x v="0"/>
    <n v="10"/>
    <x v="0"/>
    <x v="0"/>
  </r>
  <r>
    <s v="456"/>
    <x v="41"/>
    <s v="SAL"/>
    <x v="0"/>
    <n v="21"/>
    <s v="72463"/>
    <s v="2000-10-18"/>
    <n v="102.87"/>
    <s v="2000-11-08"/>
    <x v="0"/>
    <n v="10"/>
    <x v="0"/>
    <x v="0"/>
  </r>
  <r>
    <s v="456"/>
    <x v="41"/>
    <s v="SAL"/>
    <x v="0"/>
    <n v="16"/>
    <s v="72705"/>
    <s v="2000-10-23"/>
    <n v="648.73"/>
    <s v="2000-11-08"/>
    <x v="0"/>
    <n v="10"/>
    <x v="0"/>
    <x v="0"/>
  </r>
  <r>
    <s v="456"/>
    <x v="41"/>
    <s v="SAC"/>
    <x v="0"/>
    <n v="46"/>
    <s v="72706"/>
    <s v="2000-10-23"/>
    <n v="304"/>
    <s v="2000-12-08"/>
    <x v="0"/>
    <n v="10"/>
    <x v="0"/>
    <x v="0"/>
  </r>
  <r>
    <s v="456"/>
    <x v="41"/>
    <s v="SAC"/>
    <x v="0"/>
    <n v="43"/>
    <s v="72892"/>
    <s v="2000-10-26"/>
    <n v="664.11"/>
    <s v="2000-12-08"/>
    <x v="0"/>
    <n v="10"/>
    <x v="0"/>
    <x v="0"/>
  </r>
  <r>
    <s v="456"/>
    <x v="41"/>
    <s v="RET"/>
    <x v="0"/>
    <n v="43"/>
    <s v="72900"/>
    <s v="2000-10-26"/>
    <n v="117.7"/>
    <s v="2000-12-08"/>
    <x v="0"/>
    <n v="10"/>
    <x v="0"/>
    <x v="0"/>
  </r>
  <r>
    <s v="456"/>
    <x v="41"/>
    <s v="SAL"/>
    <x v="0"/>
    <n v="43"/>
    <s v="72901"/>
    <s v="2000-10-26"/>
    <n v="170.13"/>
    <s v="2000-12-08"/>
    <x v="0"/>
    <n v="10"/>
    <x v="0"/>
    <x v="0"/>
  </r>
  <r>
    <s v="456"/>
    <x v="41"/>
    <s v="SAL"/>
    <x v="0"/>
    <n v="42"/>
    <s v="72959"/>
    <s v="2000-10-27"/>
    <n v="196.03"/>
    <s v="2000-12-08"/>
    <x v="0"/>
    <n v="10"/>
    <x v="0"/>
    <x v="0"/>
  </r>
  <r>
    <s v="456"/>
    <x v="41"/>
    <s v="SAC"/>
    <x v="0"/>
    <n v="37"/>
    <s v="73177"/>
    <s v="2000-11-01"/>
    <n v="1210.46"/>
    <s v="2000-12-08"/>
    <x v="0"/>
    <n v="11"/>
    <x v="0"/>
    <x v="0"/>
  </r>
  <r>
    <s v="456"/>
    <x v="41"/>
    <s v="SAC"/>
    <x v="0"/>
    <n v="37"/>
    <s v="73178"/>
    <s v="2000-11-01"/>
    <n v="568.02"/>
    <s v="2000-12-08"/>
    <x v="0"/>
    <n v="11"/>
    <x v="0"/>
    <x v="0"/>
  </r>
  <r>
    <s v="456"/>
    <x v="41"/>
    <s v="SAL"/>
    <x v="0"/>
    <n v="30"/>
    <s v="73472"/>
    <s v="2000-11-08"/>
    <n v="68.650000000000006"/>
    <s v="2000-12-08"/>
    <x v="0"/>
    <n v="11"/>
    <x v="0"/>
    <x v="0"/>
  </r>
  <r>
    <s v="456"/>
    <x v="41"/>
    <s v="SAL"/>
    <x v="0"/>
    <n v="18"/>
    <s v="74103"/>
    <s v="2000-11-20"/>
    <n v="64.36"/>
    <s v="2000-12-08"/>
    <x v="0"/>
    <n v="11"/>
    <x v="0"/>
    <x v="0"/>
  </r>
  <r>
    <s v="456"/>
    <x v="41"/>
    <s v="SAC"/>
    <x v="0"/>
    <n v="18"/>
    <s v="74115"/>
    <s v="2000-11-20"/>
    <n v="1832.2"/>
    <s v="2000-12-08"/>
    <x v="0"/>
    <n v="11"/>
    <x v="0"/>
    <x v="0"/>
  </r>
  <r>
    <s v="456"/>
    <x v="41"/>
    <s v="SAL"/>
    <x v="0"/>
    <n v="17"/>
    <s v="74160"/>
    <s v="2000-11-21"/>
    <n v="93.7"/>
    <s v="2000-12-08"/>
    <x v="0"/>
    <n v="11"/>
    <x v="0"/>
    <x v="0"/>
  </r>
  <r>
    <s v="456"/>
    <x v="41"/>
    <s v="SAL"/>
    <x v="0"/>
    <n v="14"/>
    <s v="74289"/>
    <s v="2000-11-24"/>
    <n v="42.15"/>
    <s v="2000-12-08"/>
    <x v="0"/>
    <n v="11"/>
    <x v="0"/>
    <x v="0"/>
  </r>
  <r>
    <s v="456"/>
    <x v="41"/>
    <s v="SAL"/>
    <x v="0"/>
    <n v="36"/>
    <s v="74383"/>
    <s v="2000-11-27"/>
    <n v="105.49"/>
    <s v="2001-01-02"/>
    <x v="0"/>
    <n v="11"/>
    <x v="0"/>
    <x v="0"/>
  </r>
  <r>
    <s v="456"/>
    <x v="41"/>
    <s v="SAL"/>
    <x v="0"/>
    <n v="35"/>
    <s v="74442"/>
    <s v="2000-11-28"/>
    <n v="47.57"/>
    <s v="2001-01-02"/>
    <x v="0"/>
    <n v="11"/>
    <x v="0"/>
    <x v="0"/>
  </r>
  <r>
    <s v="456"/>
    <x v="41"/>
    <s v="SAC"/>
    <x v="0"/>
    <n v="34"/>
    <s v="74513"/>
    <s v="2000-11-29"/>
    <n v="49.07"/>
    <s v="2001-01-02"/>
    <x v="0"/>
    <n v="11"/>
    <x v="0"/>
    <x v="0"/>
  </r>
  <r>
    <s v="456"/>
    <x v="41"/>
    <s v="RET"/>
    <x v="0"/>
    <n v="34"/>
    <s v="74545"/>
    <s v="2000-11-29"/>
    <n v="2.08"/>
    <s v="2001-01-02"/>
    <x v="0"/>
    <n v="11"/>
    <x v="0"/>
    <x v="0"/>
  </r>
  <r>
    <s v="456"/>
    <x v="41"/>
    <s v="SAL"/>
    <x v="0"/>
    <n v="33"/>
    <s v="74645"/>
    <s v="2000-11-30"/>
    <n v="106.4"/>
    <s v="2001-01-02"/>
    <x v="0"/>
    <n v="11"/>
    <x v="0"/>
    <x v="0"/>
  </r>
  <r>
    <s v="456"/>
    <x v="41"/>
    <s v="SAL"/>
    <x v="0"/>
    <n v="25"/>
    <s v="75069"/>
    <s v="2000-12-08"/>
    <n v="776.22"/>
    <s v="2001-01-02"/>
    <x v="0"/>
    <n v="12"/>
    <x v="0"/>
    <x v="0"/>
  </r>
  <r>
    <s v="456"/>
    <x v="41"/>
    <s v="SAL"/>
    <x v="0"/>
    <n v="21"/>
    <s v="75182"/>
    <s v="2000-12-12"/>
    <n v="232.8"/>
    <s v="2001-01-02"/>
    <x v="0"/>
    <n v="12"/>
    <x v="0"/>
    <x v="0"/>
  </r>
  <r>
    <s v="456"/>
    <x v="41"/>
    <s v="SAC"/>
    <x v="0"/>
    <n v="21"/>
    <s v="75203"/>
    <s v="2000-12-12"/>
    <n v="377.58"/>
    <s v="2001-01-02"/>
    <x v="0"/>
    <n v="12"/>
    <x v="0"/>
    <x v="0"/>
  </r>
  <r>
    <s v="456"/>
    <x v="41"/>
    <s v="SAC"/>
    <x v="0"/>
    <n v="21"/>
    <s v="75204"/>
    <s v="2000-12-12"/>
    <n v="152.47999999999999"/>
    <s v="2001-01-02"/>
    <x v="0"/>
    <n v="12"/>
    <x v="0"/>
    <x v="0"/>
  </r>
  <r>
    <s v="456"/>
    <x v="41"/>
    <s v="SAL"/>
    <x v="0"/>
    <n v="18"/>
    <s v="75354"/>
    <s v="2000-12-15"/>
    <n v="52.43"/>
    <s v="2001-01-02"/>
    <x v="0"/>
    <n v="12"/>
    <x v="0"/>
    <x v="0"/>
  </r>
  <r>
    <s v="456"/>
    <x v="41"/>
    <s v="SAC"/>
    <x v="0"/>
    <n v="14"/>
    <s v="75537"/>
    <s v="2000-12-19"/>
    <n v="1384.48"/>
    <s v="2001-01-02"/>
    <x v="0"/>
    <n v="12"/>
    <x v="0"/>
    <x v="0"/>
  </r>
  <r>
    <s v="456"/>
    <x v="41"/>
    <s v="SAL"/>
    <x v="0"/>
    <n v="14"/>
    <s v="75538"/>
    <s v="2000-12-19"/>
    <n v="26.62"/>
    <s v="2001-01-02"/>
    <x v="0"/>
    <n v="12"/>
    <x v="0"/>
    <x v="0"/>
  </r>
  <r>
    <s v="456"/>
    <x v="41"/>
    <s v="SAL"/>
    <x v="0"/>
    <n v="11"/>
    <s v="75640"/>
    <s v="2000-12-22"/>
    <n v="553.64"/>
    <s v="2001-01-02"/>
    <x v="0"/>
    <n v="12"/>
    <x v="0"/>
    <x v="0"/>
  </r>
  <r>
    <s v="456"/>
    <x v="41"/>
    <s v="SAL"/>
    <x v="0"/>
    <n v="34"/>
    <s v="99979"/>
    <s v="2000-08-31"/>
    <n v="90.01"/>
    <s v="2000-10-04"/>
    <x v="0"/>
    <n v="8"/>
    <x v="0"/>
    <x v="0"/>
  </r>
  <r>
    <s v="456"/>
    <x v="41"/>
    <s v="SAC"/>
    <x v="0"/>
    <n v="34"/>
    <s v="99982"/>
    <s v="2000-08-31"/>
    <n v="1588.95"/>
    <s v="2000-10-04"/>
    <x v="0"/>
    <n v="8"/>
    <x v="0"/>
    <x v="0"/>
  </r>
  <r>
    <s v="456"/>
    <x v="41"/>
    <s v="SAL"/>
    <x v="0"/>
    <n v="31"/>
    <s v="70155"/>
    <s v="2000-09-03"/>
    <n v="76.739999999999995"/>
    <s v="2000-10-04"/>
    <x v="0"/>
    <n v="9"/>
    <x v="0"/>
    <x v="0"/>
  </r>
  <r>
    <s v="456"/>
    <x v="41"/>
    <s v="SAC"/>
    <x v="0"/>
    <n v="31"/>
    <s v="70156"/>
    <s v="2000-09-03"/>
    <n v="370.47"/>
    <s v="2000-10-04"/>
    <x v="0"/>
    <n v="9"/>
    <x v="0"/>
    <x v="0"/>
  </r>
  <r>
    <s v="456"/>
    <x v="41"/>
    <s v="SAC"/>
    <x v="0"/>
    <n v="29"/>
    <s v="70279"/>
    <s v="2000-09-05"/>
    <n v="658.05"/>
    <s v="2000-10-04"/>
    <x v="0"/>
    <n v="9"/>
    <x v="0"/>
    <x v="0"/>
  </r>
  <r>
    <s v="456"/>
    <x v="41"/>
    <s v="SAL"/>
    <x v="0"/>
    <n v="27"/>
    <s v="70380"/>
    <s v="2000-09-07"/>
    <n v="119.43"/>
    <s v="2000-10-04"/>
    <x v="0"/>
    <n v="9"/>
    <x v="0"/>
    <x v="0"/>
  </r>
  <r>
    <s v="456"/>
    <x v="41"/>
    <s v="SAL"/>
    <x v="0"/>
    <n v="27"/>
    <s v="70414"/>
    <s v="2000-09-07"/>
    <n v="49.64"/>
    <s v="2000-10-04"/>
    <x v="0"/>
    <n v="9"/>
    <x v="0"/>
    <x v="0"/>
  </r>
  <r>
    <s v="456"/>
    <x v="41"/>
    <s v="SAL"/>
    <x v="0"/>
    <n v="23"/>
    <s v="70538"/>
    <s v="2000-09-11"/>
    <n v="332.03"/>
    <s v="2000-10-04"/>
    <x v="0"/>
    <n v="9"/>
    <x v="0"/>
    <x v="0"/>
  </r>
  <r>
    <s v="456"/>
    <x v="41"/>
    <s v="SAC"/>
    <x v="0"/>
    <n v="23"/>
    <s v="70540"/>
    <s v="2000-09-11"/>
    <n v="2232.83"/>
    <s v="2000-10-04"/>
    <x v="0"/>
    <n v="9"/>
    <x v="0"/>
    <x v="0"/>
  </r>
  <r>
    <s v="456"/>
    <x v="41"/>
    <s v="SAC"/>
    <x v="0"/>
    <n v="23"/>
    <s v="70541"/>
    <s v="2000-09-11"/>
    <n v="160.5"/>
    <s v="2000-10-04"/>
    <x v="0"/>
    <n v="9"/>
    <x v="0"/>
    <x v="0"/>
  </r>
  <r>
    <s v="456"/>
    <x v="41"/>
    <s v="SAC"/>
    <x v="0"/>
    <n v="20"/>
    <s v="70738"/>
    <s v="2000-09-14"/>
    <n v="1235.6099999999999"/>
    <s v="2000-10-04"/>
    <x v="0"/>
    <n v="9"/>
    <x v="0"/>
    <x v="0"/>
  </r>
  <r>
    <s v="456"/>
    <x v="41"/>
    <s v="SAL"/>
    <x v="0"/>
    <n v="20"/>
    <s v="70752"/>
    <s v="2000-09-14"/>
    <n v="38.43"/>
    <s v="2000-10-04"/>
    <x v="0"/>
    <n v="9"/>
    <x v="0"/>
    <x v="0"/>
  </r>
  <r>
    <s v="456"/>
    <x v="41"/>
    <s v="RET"/>
    <x v="0"/>
    <n v="19"/>
    <s v="70785"/>
    <s v="2000-09-15"/>
    <n v="25.25"/>
    <s v="2000-10-04"/>
    <x v="0"/>
    <n v="9"/>
    <x v="0"/>
    <x v="0"/>
  </r>
  <r>
    <s v="456"/>
    <x v="41"/>
    <s v="RET"/>
    <x v="0"/>
    <n v="19"/>
    <s v="70790"/>
    <s v="2000-09-15"/>
    <n v="25.25"/>
    <s v="2000-10-04"/>
    <x v="0"/>
    <n v="9"/>
    <x v="0"/>
    <x v="0"/>
  </r>
  <r>
    <s v="456"/>
    <x v="41"/>
    <s v="SAL"/>
    <x v="0"/>
    <n v="19"/>
    <s v="70792"/>
    <s v="2000-09-15"/>
    <n v="25.25"/>
    <s v="2000-10-04"/>
    <x v="0"/>
    <n v="9"/>
    <x v="0"/>
    <x v="0"/>
  </r>
  <r>
    <s v="456"/>
    <x v="41"/>
    <s v="SAC"/>
    <x v="0"/>
    <n v="14"/>
    <s v="71005"/>
    <s v="2000-09-20"/>
    <n v="545.70000000000005"/>
    <s v="2000-10-04"/>
    <x v="0"/>
    <n v="9"/>
    <x v="0"/>
    <x v="0"/>
  </r>
  <r>
    <s v="456"/>
    <x v="41"/>
    <s v="SAC"/>
    <x v="0"/>
    <n v="14"/>
    <s v="71017"/>
    <s v="2000-09-20"/>
    <n v="1228.52"/>
    <s v="2000-10-04"/>
    <x v="0"/>
    <n v="9"/>
    <x v="0"/>
    <x v="0"/>
  </r>
  <r>
    <s v="456"/>
    <x v="41"/>
    <s v="SAC"/>
    <x v="0"/>
    <n v="14"/>
    <s v="71018"/>
    <s v="2000-09-20"/>
    <n v="931.94"/>
    <s v="2000-10-04"/>
    <x v="0"/>
    <n v="9"/>
    <x v="0"/>
    <x v="0"/>
  </r>
  <r>
    <s v="456"/>
    <x v="41"/>
    <s v="SAL"/>
    <x v="0"/>
    <n v="13"/>
    <s v="71117"/>
    <s v="2000-09-21"/>
    <n v="432.49"/>
    <s v="2000-10-04"/>
    <x v="0"/>
    <n v="9"/>
    <x v="0"/>
    <x v="0"/>
  </r>
  <r>
    <s v="456"/>
    <x v="41"/>
    <s v="SAL"/>
    <x v="0"/>
    <n v="13"/>
    <s v="71120"/>
    <s v="2000-09-21"/>
    <n v="17.13"/>
    <s v="2000-10-04"/>
    <x v="0"/>
    <n v="9"/>
    <x v="0"/>
    <x v="0"/>
  </r>
  <r>
    <s v="456"/>
    <x v="41"/>
    <s v="SAL"/>
    <x v="0"/>
    <n v="8"/>
    <s v="71314"/>
    <s v="2000-09-26"/>
    <n v="17.09"/>
    <s v="2000-10-04"/>
    <x v="0"/>
    <n v="9"/>
    <x v="0"/>
    <x v="0"/>
  </r>
  <r>
    <s v="456"/>
    <x v="42"/>
    <s v="SAL"/>
    <x v="0"/>
    <n v="14"/>
    <s v="73129"/>
    <s v="2000-10-25"/>
    <n v="47.52"/>
    <s v="2000-11-08"/>
    <x v="0"/>
    <n v="10"/>
    <x v="0"/>
    <x v="0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  <r>
    <m/>
    <x v="43"/>
    <m/>
    <x v="57"/>
    <m/>
    <m/>
    <m/>
    <m/>
    <m/>
    <x v="1440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:C12" firstHeaderRow="1" firstDataRow="2" firstDataCol="1" rowPageCount="2" colPageCount="1"/>
  <pivotFields count="13">
    <pivotField compact="0" outline="0" subtotalTop="0" showAll="0" includeNewItemsInFilter="1"/>
    <pivotField axis="axisRow" compact="0" outline="0" subtotalTop="0" showAll="0" includeNewItemsInFilter="1">
      <items count="45">
        <item x="3"/>
        <item x="22"/>
        <item x="20"/>
        <item x="41"/>
        <item x="16"/>
        <item x="6"/>
        <item x="26"/>
        <item x="39"/>
        <item x="32"/>
        <item x="24"/>
        <item x="33"/>
        <item x="35"/>
        <item x="27"/>
        <item x="7"/>
        <item x="31"/>
        <item x="5"/>
        <item x="29"/>
        <item x="8"/>
        <item x="34"/>
        <item x="36"/>
        <item x="1"/>
        <item x="4"/>
        <item x="17"/>
        <item x="42"/>
        <item x="37"/>
        <item x="0"/>
        <item x="19"/>
        <item x="28"/>
        <item x="13"/>
        <item x="25"/>
        <item x="30"/>
        <item x="14"/>
        <item x="9"/>
        <item x="10"/>
        <item x="2"/>
        <item x="40"/>
        <item x="11"/>
        <item x="12"/>
        <item x="18"/>
        <item x="21"/>
        <item x="38"/>
        <item x="23"/>
        <item x="15"/>
        <item x="43"/>
        <item t="default"/>
      </items>
    </pivotField>
    <pivotField compact="0" outline="0" subtotalTop="0" showAll="0" includeNewItemsInFilter="1"/>
    <pivotField dataField="1" compact="0" outline="0" subtotalTop="0" showAll="0" includeNewItemsInFilter="1">
      <items count="59">
        <item x="0"/>
        <item x="1"/>
        <item x="16"/>
        <item x="9"/>
        <item x="14"/>
        <item x="10"/>
        <item x="21"/>
        <item x="15"/>
        <item x="24"/>
        <item x="11"/>
        <item x="7"/>
        <item x="13"/>
        <item x="12"/>
        <item x="44"/>
        <item x="23"/>
        <item x="17"/>
        <item x="49"/>
        <item x="48"/>
        <item x="56"/>
        <item x="45"/>
        <item x="37"/>
        <item x="22"/>
        <item x="29"/>
        <item x="31"/>
        <item x="52"/>
        <item x="8"/>
        <item x="6"/>
        <item x="32"/>
        <item x="3"/>
        <item x="55"/>
        <item x="5"/>
        <item x="46"/>
        <item x="42"/>
        <item x="26"/>
        <item x="19"/>
        <item x="20"/>
        <item x="25"/>
        <item x="33"/>
        <item x="41"/>
        <item x="38"/>
        <item x="40"/>
        <item x="54"/>
        <item x="36"/>
        <item x="27"/>
        <item x="28"/>
        <item x="43"/>
        <item x="2"/>
        <item x="4"/>
        <item x="53"/>
        <item x="18"/>
        <item x="39"/>
        <item x="30"/>
        <item x="47"/>
        <item x="35"/>
        <item x="50"/>
        <item x="34"/>
        <item x="51"/>
        <item x="5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442">
        <item x="0"/>
        <item x="176"/>
        <item x="1052"/>
        <item x="679"/>
        <item x="124"/>
        <item x="70"/>
        <item x="651"/>
        <item x="177"/>
        <item x="564"/>
        <item x="1231"/>
        <item x="993"/>
        <item x="125"/>
        <item x="663"/>
        <item x="1350"/>
        <item x="579"/>
        <item x="175"/>
        <item x="1346"/>
        <item x="582"/>
        <item x="1049"/>
        <item x="1356"/>
        <item x="996"/>
        <item x="657"/>
        <item x="715"/>
        <item x="654"/>
        <item x="1353"/>
        <item x="1359"/>
        <item x="708"/>
        <item x="590"/>
        <item x="123"/>
        <item x="75"/>
        <item x="664"/>
        <item x="515"/>
        <item x="1347"/>
        <item x="1183"/>
        <item x="465"/>
        <item x="437"/>
        <item x="109"/>
        <item x="221"/>
        <item x="1342"/>
        <item x="516"/>
        <item x="421"/>
        <item x="761"/>
        <item x="1229"/>
        <item x="77"/>
        <item x="127"/>
        <item x="68"/>
        <item x="999"/>
        <item x="696"/>
        <item x="1354"/>
        <item x="1013"/>
        <item x="126"/>
        <item x="1226"/>
        <item x="507"/>
        <item x="661"/>
        <item x="656"/>
        <item x="1379"/>
        <item x="607"/>
        <item x="67"/>
        <item x="1099"/>
        <item x="441"/>
        <item x="505"/>
        <item x="514"/>
        <item x="71"/>
        <item x="72"/>
        <item x="530"/>
        <item x="1233"/>
        <item x="1015"/>
        <item x="355"/>
        <item x="1220"/>
        <item x="706"/>
        <item x="639"/>
        <item x="117"/>
        <item x="1246"/>
        <item x="180"/>
        <item x="948"/>
        <item x="760"/>
        <item x="104"/>
        <item x="178"/>
        <item x="1051"/>
        <item x="963"/>
        <item x="682"/>
        <item x="503"/>
        <item x="1014"/>
        <item x="652"/>
        <item x="196"/>
        <item x="420"/>
        <item x="428"/>
        <item x="1121"/>
        <item x="952"/>
        <item x="578"/>
        <item x="357"/>
        <item x="697"/>
        <item x="429"/>
        <item x="1098"/>
        <item x="1377"/>
        <item x="1280"/>
        <item x="707"/>
        <item x="342"/>
        <item x="1281"/>
        <item x="695"/>
        <item x="1046"/>
        <item x="705"/>
        <item x="676"/>
        <item x="129"/>
        <item x="662"/>
        <item x="675"/>
        <item x="88"/>
        <item x="1221"/>
        <item x="958"/>
        <item x="458"/>
        <item x="979"/>
        <item x="680"/>
        <item x="636"/>
        <item x="1108"/>
        <item x="427"/>
        <item x="160"/>
        <item x="655"/>
        <item x="199"/>
        <item x="766"/>
        <item x="591"/>
        <item x="659"/>
        <item x="118"/>
        <item x="194"/>
        <item x="187"/>
        <item x="513"/>
        <item x="163"/>
        <item x="361"/>
        <item x="557"/>
        <item x="704"/>
        <item x="1175"/>
        <item x="577"/>
        <item x="672"/>
        <item x="128"/>
        <item x="585"/>
        <item x="686"/>
        <item x="1291"/>
        <item x="1032"/>
        <item x="638"/>
        <item x="333"/>
        <item x="1086"/>
        <item x="570"/>
        <item x="332"/>
        <item x="532"/>
        <item x="573"/>
        <item x="1369"/>
        <item x="116"/>
        <item x="271"/>
        <item x="119"/>
        <item x="637"/>
        <item x="1037"/>
        <item x="648"/>
        <item x="1035"/>
        <item x="592"/>
        <item x="1185"/>
        <item x="146"/>
        <item x="198"/>
        <item x="710"/>
        <item x="969"/>
        <item x="122"/>
        <item x="79"/>
        <item x="1299"/>
        <item x="488"/>
        <item x="1219"/>
        <item x="1126"/>
        <item x="1374"/>
        <item x="670"/>
        <item x="643"/>
        <item x="143"/>
        <item x="955"/>
        <item x="618"/>
        <item x="666"/>
        <item x="995"/>
        <item x="183"/>
        <item x="1235"/>
        <item x="547"/>
        <item x="687"/>
        <item x="561"/>
        <item x="694"/>
        <item x="1119"/>
        <item x="1001"/>
        <item x="674"/>
        <item x="326"/>
        <item x="157"/>
        <item x="98"/>
        <item x="1378"/>
        <item x="86"/>
        <item x="73"/>
        <item x="103"/>
        <item x="589"/>
        <item x="699"/>
        <item x="1169"/>
        <item x="712"/>
        <item x="463"/>
        <item x="1357"/>
        <item x="994"/>
        <item x="1349"/>
        <item x="78"/>
        <item x="522"/>
        <item x="345"/>
        <item x="81"/>
        <item x="660"/>
        <item x="1003"/>
        <item x="658"/>
        <item x="1131"/>
        <item x="347"/>
        <item x="320"/>
        <item x="1186"/>
        <item x="474"/>
        <item x="1113"/>
        <item x="960"/>
        <item x="1047"/>
        <item x="1228"/>
        <item x="438"/>
        <item x="416"/>
        <item x="120"/>
        <item x="192"/>
        <item x="1351"/>
        <item x="130"/>
        <item x="954"/>
        <item x="569"/>
        <item x="583"/>
        <item x="1147"/>
        <item x="349"/>
        <item x="493"/>
        <item x="1157"/>
        <item x="702"/>
        <item x="305"/>
        <item x="691"/>
        <item x="1082"/>
        <item x="1048"/>
        <item x="85"/>
        <item x="556"/>
        <item x="1343"/>
        <item x="734"/>
        <item x="1348"/>
        <item x="602"/>
        <item x="1184"/>
        <item x="565"/>
        <item x="508"/>
        <item x="1053"/>
        <item x="1103"/>
        <item x="426"/>
        <item x="1364"/>
        <item x="1176"/>
        <item x="560"/>
        <item x="962"/>
        <item x="574"/>
        <item x="220"/>
        <item x="1033"/>
        <item x="711"/>
        <item x="693"/>
        <item x="91"/>
        <item x="1289"/>
        <item x="1284"/>
        <item x="90"/>
        <item x="500"/>
        <item x="1166"/>
        <item x="204"/>
        <item x="701"/>
        <item x="645"/>
        <item x="1381"/>
        <item x="111"/>
        <item x="690"/>
        <item x="709"/>
        <item x="179"/>
        <item x="354"/>
        <item x="641"/>
        <item x="1089"/>
        <item x="1142"/>
        <item x="1090"/>
        <item x="368"/>
        <item x="804"/>
        <item x="555"/>
        <item x="1178"/>
        <item x="951"/>
        <item x="1277"/>
        <item x="203"/>
        <item x="1123"/>
        <item x="506"/>
        <item x="685"/>
        <item x="1041"/>
        <item x="1337"/>
        <item x="1208"/>
        <item x="422"/>
        <item x="1211"/>
        <item x="1107"/>
        <item x="1352"/>
        <item x="640"/>
        <item x="646"/>
        <item x="1240"/>
        <item x="1021"/>
        <item x="1122"/>
        <item x="37"/>
        <item x="443"/>
        <item x="1118"/>
        <item x="580"/>
        <item x="1018"/>
        <item x="1243"/>
        <item x="545"/>
        <item x="759"/>
        <item x="1172"/>
        <item x="1279"/>
        <item x="1132"/>
        <item x="208"/>
        <item x="407"/>
        <item x="112"/>
        <item x="972"/>
        <item x="434"/>
        <item x="1085"/>
        <item x="80"/>
        <item x="677"/>
        <item x="1232"/>
        <item x="485"/>
        <item x="991"/>
        <item x="139"/>
        <item x="330"/>
        <item x="219"/>
        <item x="588"/>
        <item x="265"/>
        <item x="681"/>
        <item x="370"/>
        <item x="1017"/>
        <item x="107"/>
        <item x="193"/>
        <item x="558"/>
        <item x="523"/>
        <item x="1438"/>
        <item x="335"/>
        <item x="1125"/>
        <item x="432"/>
        <item x="949"/>
        <item x="1241"/>
        <item x="1376"/>
        <item x="571"/>
        <item x="665"/>
        <item x="108"/>
        <item x="51"/>
        <item x="1087"/>
        <item x="1177"/>
        <item x="1390"/>
        <item x="1303"/>
        <item x="510"/>
        <item x="1042"/>
        <item x="431"/>
        <item x="436"/>
        <item x="162"/>
        <item x="34"/>
        <item x="956"/>
        <item x="1435"/>
        <item x="1188"/>
        <item x="155"/>
        <item x="201"/>
        <item x="100"/>
        <item x="1249"/>
        <item x="551"/>
        <item x="1292"/>
        <item x="567"/>
        <item x="167"/>
        <item x="153"/>
        <item x="964"/>
        <item x="692"/>
        <item x="1130"/>
        <item x="1361"/>
        <item x="1036"/>
        <item x="968"/>
        <item x="1140"/>
        <item x="512"/>
        <item x="387"/>
        <item x="1242"/>
        <item x="102"/>
        <item x="1298"/>
        <item x="609"/>
        <item x="131"/>
        <item x="419"/>
        <item x="700"/>
        <item x="114"/>
        <item x="1004"/>
        <item x="1045"/>
        <item x="1179"/>
        <item x="731"/>
        <item x="608"/>
        <item x="683"/>
        <item x="544"/>
        <item x="610"/>
        <item x="1355"/>
        <item x="1152"/>
        <item x="1275"/>
        <item x="469"/>
        <item x="678"/>
        <item x="1358"/>
        <item x="76"/>
        <item x="1139"/>
        <item x="1156"/>
        <item x="464"/>
        <item x="975"/>
        <item x="989"/>
        <item x="971"/>
        <item x="1227"/>
        <item x="1345"/>
        <item x="170"/>
        <item x="1134"/>
        <item x="1234"/>
        <item x="445"/>
        <item x="521"/>
        <item x="1198"/>
        <item x="59"/>
        <item x="1197"/>
        <item x="1293"/>
        <item x="1391"/>
        <item x="1180"/>
        <item x="566"/>
        <item x="323"/>
        <item x="459"/>
        <item x="553"/>
        <item x="1054"/>
        <item x="83"/>
        <item x="1144"/>
        <item x="1162"/>
        <item x="417"/>
        <item x="950"/>
        <item x="350"/>
        <item x="87"/>
        <item x="1247"/>
        <item x="1255"/>
        <item x="831"/>
        <item x="1288"/>
        <item x="273"/>
        <item x="1300"/>
        <item x="1050"/>
        <item x="1174"/>
        <item x="997"/>
        <item x="1129"/>
        <item x="374"/>
        <item x="1386"/>
        <item x="714"/>
        <item x="264"/>
        <item x="953"/>
        <item x="191"/>
        <item x="984"/>
        <item x="1366"/>
        <item x="1137"/>
        <item x="987"/>
        <item x="1344"/>
        <item x="408"/>
        <item x="360"/>
        <item x="1362"/>
        <item x="758"/>
        <item x="61"/>
        <item x="31"/>
        <item x="966"/>
        <item x="121"/>
        <item x="93"/>
        <item x="348"/>
        <item x="1040"/>
        <item x="559"/>
        <item x="1138"/>
        <item x="1000"/>
        <item x="965"/>
        <item x="1209"/>
        <item x="337"/>
        <item x="64"/>
        <item x="132"/>
        <item x="205"/>
        <item x="52"/>
        <item x="53"/>
        <item x="328"/>
        <item x="668"/>
        <item x="1170"/>
        <item x="1290"/>
        <item x="1095"/>
        <item x="502"/>
        <item x="981"/>
        <item x="1392"/>
        <item x="1223"/>
        <item x="181"/>
        <item x="509"/>
        <item x="402"/>
        <item x="1092"/>
        <item x="1368"/>
        <item x="614"/>
        <item x="213"/>
        <item x="206"/>
        <item x="1248"/>
        <item x="113"/>
        <item x="1245"/>
        <item x="982"/>
        <item x="69"/>
        <item x="110"/>
        <item x="1295"/>
        <item x="151"/>
        <item x="1083"/>
        <item x="671"/>
        <item x="54"/>
        <item x="363"/>
        <item x="1173"/>
        <item x="576"/>
        <item x="862"/>
        <item x="1093"/>
        <item x="1205"/>
        <item x="998"/>
        <item x="60"/>
        <item x="1002"/>
        <item x="400"/>
        <item x="289"/>
        <item x="1216"/>
        <item x="541"/>
        <item x="1167"/>
        <item x="1160"/>
        <item x="1120"/>
        <item x="1287"/>
        <item x="974"/>
        <item x="1106"/>
        <item x="389"/>
        <item x="1250"/>
        <item x="617"/>
        <item x="673"/>
        <item x="411"/>
        <item x="572"/>
        <item x="1434"/>
        <item x="452"/>
        <item x="647"/>
        <item x="218"/>
        <item x="1267"/>
        <item x="1191"/>
        <item x="1294"/>
        <item x="1158"/>
        <item x="809"/>
        <item x="1153"/>
        <item x="1203"/>
        <item x="719"/>
        <item x="1212"/>
        <item x="1268"/>
        <item x="1264"/>
        <item x="1190"/>
        <item x="581"/>
        <item x="1043"/>
        <item x="455"/>
        <item x="1340"/>
        <item x="356"/>
        <item x="1341"/>
        <item x="1263"/>
        <item x="650"/>
        <item x="161"/>
        <item x="1335"/>
        <item x="527"/>
        <item x="1398"/>
        <item x="376"/>
        <item x="480"/>
        <item x="156"/>
        <item x="642"/>
        <item x="1285"/>
        <item x="568"/>
        <item x="50"/>
        <item x="1077"/>
        <item x="1039"/>
        <item x="311"/>
        <item x="978"/>
        <item x="689"/>
        <item x="980"/>
        <item x="1253"/>
        <item x="210"/>
        <item x="231"/>
        <item x="498"/>
        <item x="1074"/>
        <item x="626"/>
        <item x="1336"/>
        <item x="334"/>
        <item x="635"/>
        <item x="461"/>
        <item x="224"/>
        <item x="184"/>
        <item x="466"/>
        <item x="24"/>
        <item x="399"/>
        <item x="1412"/>
        <item x="56"/>
        <item x="1213"/>
        <item x="1384"/>
        <item x="19"/>
        <item x="1286"/>
        <item x="1375"/>
        <item x="444"/>
        <item x="765"/>
        <item x="718"/>
        <item x="535"/>
        <item x="1393"/>
        <item x="1020"/>
        <item x="1031"/>
        <item x="543"/>
        <item x="141"/>
        <item x="733"/>
        <item x="631"/>
        <item x="21"/>
        <item x="409"/>
        <item x="1124"/>
        <item x="1408"/>
        <item x="1165"/>
        <item x="1084"/>
        <item x="212"/>
        <item x="1382"/>
        <item x="217"/>
        <item x="1199"/>
        <item x="1154"/>
        <item x="144"/>
        <item x="813"/>
        <item x="1187"/>
        <item x="1274"/>
        <item x="270"/>
        <item x="533"/>
        <item x="313"/>
        <item x="174"/>
        <item x="1439"/>
        <item x="988"/>
        <item x="667"/>
        <item x="534"/>
        <item x="1201"/>
        <item x="748"/>
        <item x="1244"/>
        <item x="499"/>
        <item x="29"/>
        <item x="343"/>
        <item x="1044"/>
        <item x="563"/>
        <item x="44"/>
        <item x="1360"/>
        <item x="1151"/>
        <item x="501"/>
        <item x="1114"/>
        <item x="456"/>
        <item x="1425"/>
        <item x="1272"/>
        <item x="716"/>
        <item x="717"/>
        <item x="135"/>
        <item x="763"/>
        <item x="986"/>
        <item x="1383"/>
        <item x="726"/>
        <item x="479"/>
        <item x="230"/>
        <item x="768"/>
        <item x="483"/>
        <item x="1070"/>
        <item x="575"/>
        <item x="32"/>
        <item x="82"/>
        <item x="382"/>
        <item x="41"/>
        <item x="1069"/>
        <item x="771"/>
        <item x="325"/>
        <item x="1028"/>
        <item x="1296"/>
        <item x="89"/>
        <item x="1258"/>
        <item x="730"/>
        <item x="1214"/>
        <item x="1115"/>
        <item x="65"/>
        <item x="1395"/>
        <item x="495"/>
        <item x="1088"/>
        <item x="95"/>
        <item x="222"/>
        <item x="767"/>
        <item x="1038"/>
        <item x="750"/>
        <item x="970"/>
        <item x="934"/>
        <item x="1068"/>
        <item x="1394"/>
        <item x="1063"/>
        <item x="1094"/>
        <item x="817"/>
        <item x="961"/>
        <item x="1317"/>
        <item x="1256"/>
        <item x="74"/>
        <item x="1080"/>
        <item x="669"/>
        <item x="173"/>
        <item x="1266"/>
        <item x="983"/>
        <item x="169"/>
        <item x="15"/>
        <item x="1027"/>
        <item x="172"/>
        <item x="630"/>
        <item x="358"/>
        <item x="207"/>
        <item x="601"/>
        <item x="762"/>
        <item x="482"/>
        <item x="255"/>
        <item x="1260"/>
        <item x="373"/>
        <item x="1333"/>
        <item x="1436"/>
        <item x="877"/>
        <item x="550"/>
        <item x="365"/>
        <item x="497"/>
        <item x="286"/>
        <item x="606"/>
        <item x="375"/>
        <item x="352"/>
        <item x="454"/>
        <item x="764"/>
        <item x="62"/>
        <item x="703"/>
        <item x="1437"/>
        <item x="414"/>
        <item x="1251"/>
        <item x="94"/>
        <item x="684"/>
        <item x="1081"/>
        <item x="1136"/>
        <item x="895"/>
        <item x="992"/>
        <item x="269"/>
        <item x="1066"/>
        <item x="536"/>
        <item x="145"/>
        <item x="331"/>
        <item x="1171"/>
        <item x="1022"/>
        <item x="1110"/>
        <item x="96"/>
        <item x="1218"/>
        <item x="1023"/>
        <item x="1057"/>
        <item x="297"/>
        <item x="1332"/>
        <item x="66"/>
        <item x="1075"/>
        <item x="1091"/>
        <item x="189"/>
        <item x="486"/>
        <item x="1420"/>
        <item x="586"/>
        <item x="472"/>
        <item x="164"/>
        <item x="729"/>
        <item x="624"/>
        <item x="1273"/>
        <item x="1076"/>
        <item x="1276"/>
        <item x="629"/>
        <item x="1182"/>
        <item x="1318"/>
        <item x="990"/>
        <item x="287"/>
        <item x="1406"/>
        <item x="209"/>
        <item x="316"/>
        <item x="597"/>
        <item x="1159"/>
        <item x="1237"/>
        <item x="190"/>
        <item x="1428"/>
        <item x="1194"/>
        <item x="1149"/>
        <item x="781"/>
        <item x="548"/>
        <item x="46"/>
        <item x="435"/>
        <item x="1181"/>
        <item x="744"/>
        <item x="587"/>
        <item x="732"/>
        <item x="1029"/>
        <item x="490"/>
        <item x="649"/>
        <item x="1367"/>
        <item x="304"/>
        <item x="612"/>
        <item x="152"/>
        <item x="1225"/>
        <item x="266"/>
        <item x="1067"/>
        <item x="1189"/>
        <item x="713"/>
        <item x="1155"/>
        <item x="1270"/>
        <item x="150"/>
        <item x="18"/>
        <item x="281"/>
        <item x="770"/>
        <item x="985"/>
        <item x="973"/>
        <item x="622"/>
        <item x="1217"/>
        <item x="1025"/>
        <item x="1238"/>
        <item x="314"/>
        <item x="470"/>
        <item x="159"/>
        <item x="494"/>
        <item x="142"/>
        <item x="35"/>
        <item x="596"/>
        <item x="1145"/>
        <item x="1380"/>
        <item x="48"/>
        <item x="492"/>
        <item x="967"/>
        <item x="148"/>
        <item x="528"/>
        <item x="944"/>
        <item x="613"/>
        <item x="425"/>
        <item x="430"/>
        <item x="1224"/>
        <item x="154"/>
        <item x="496"/>
        <item x="1371"/>
        <item x="616"/>
        <item x="467"/>
        <item x="1334"/>
        <item x="1100"/>
        <item x="552"/>
        <item x="439"/>
        <item x="451"/>
        <item x="504"/>
        <item x="1414"/>
        <item x="890"/>
        <item x="1065"/>
        <item x="1064"/>
        <item x="1133"/>
        <item x="1034"/>
        <item x="43"/>
        <item x="593"/>
        <item x="925"/>
        <item x="1370"/>
        <item x="418"/>
        <item x="1135"/>
        <item x="105"/>
        <item x="380"/>
        <item x="1278"/>
        <item x="1415"/>
        <item x="1416"/>
        <item x="837"/>
        <item x="603"/>
        <item x="268"/>
        <item x="353"/>
        <item x="866"/>
        <item x="468"/>
        <item x="1304"/>
        <item x="237"/>
        <item x="1195"/>
        <item x="371"/>
        <item x="216"/>
        <item x="462"/>
        <item x="1239"/>
        <item x="623"/>
        <item x="106"/>
        <item x="856"/>
        <item x="818"/>
        <item x="1206"/>
        <item x="1307"/>
        <item x="1433"/>
        <item x="1104"/>
        <item x="92"/>
        <item x="1011"/>
        <item x="893"/>
        <item x="280"/>
        <item x="1262"/>
        <item x="30"/>
        <item x="101"/>
        <item x="830"/>
        <item x="1059"/>
        <item x="595"/>
        <item x="1204"/>
        <item x="384"/>
        <item x="7"/>
        <item x="810"/>
        <item x="1008"/>
        <item x="315"/>
        <item x="769"/>
        <item x="1402"/>
        <item x="366"/>
        <item x="1372"/>
        <item x="740"/>
        <item x="872"/>
        <item x="1127"/>
        <item x="1257"/>
        <item x="1432"/>
        <item x="1196"/>
        <item x="299"/>
        <item x="615"/>
        <item x="832"/>
        <item x="166"/>
        <item x="1012"/>
        <item x="879"/>
        <item x="1193"/>
        <item x="423"/>
        <item x="272"/>
        <item x="310"/>
        <item x="1313"/>
        <item x="453"/>
        <item x="628"/>
        <item x="1146"/>
        <item x="1019"/>
        <item x="450"/>
        <item x="644"/>
        <item x="367"/>
        <item x="1261"/>
        <item x="1431"/>
        <item x="549"/>
        <item x="386"/>
        <item x="1116"/>
        <item x="1109"/>
        <item x="698"/>
        <item x="896"/>
        <item x="757"/>
        <item x="1128"/>
        <item x="491"/>
        <item x="381"/>
        <item x="1105"/>
        <item x="736"/>
        <item x="28"/>
        <item x="40"/>
        <item x="1222"/>
        <item x="1397"/>
        <item x="611"/>
        <item x="772"/>
        <item x="735"/>
        <item x="442"/>
        <item x="604"/>
        <item x="340"/>
        <item x="1161"/>
        <item x="1061"/>
        <item x="1016"/>
        <item x="17"/>
        <item x="226"/>
        <item x="47"/>
        <item x="12"/>
        <item x="344"/>
        <item x="1259"/>
        <item x="1338"/>
        <item x="1339"/>
        <item x="688"/>
        <item x="1112"/>
        <item x="857"/>
        <item x="283"/>
        <item x="737"/>
        <item x="1423"/>
        <item x="814"/>
        <item x="188"/>
        <item x="1078"/>
        <item x="288"/>
        <item x="246"/>
        <item x="140"/>
        <item x="405"/>
        <item x="538"/>
        <item x="1163"/>
        <item x="136"/>
        <item x="634"/>
        <item x="214"/>
        <item x="1"/>
        <item x="394"/>
        <item x="1079"/>
        <item x="267"/>
        <item x="906"/>
        <item x="195"/>
        <item x="517"/>
        <item x="1411"/>
        <item x="379"/>
        <item x="554"/>
        <item x="63"/>
        <item x="722"/>
        <item x="1056"/>
        <item x="433"/>
        <item x="476"/>
        <item x="619"/>
        <item x="1102"/>
        <item x="38"/>
        <item x="341"/>
        <item x="84"/>
        <item x="1026"/>
        <item x="1418"/>
        <item x="292"/>
        <item x="883"/>
        <item x="49"/>
        <item x="524"/>
        <item x="336"/>
        <item x="303"/>
        <item x="477"/>
        <item x="1164"/>
        <item x="542"/>
        <item x="1421"/>
        <item x="598"/>
        <item x="912"/>
        <item x="369"/>
        <item x="339"/>
        <item x="546"/>
        <item x="1215"/>
        <item x="346"/>
        <item x="235"/>
        <item x="871"/>
        <item x="723"/>
        <item x="1024"/>
        <item x="324"/>
        <item x="1143"/>
        <item x="1426"/>
        <item x="599"/>
        <item x="600"/>
        <item x="865"/>
        <item x="295"/>
        <item x="294"/>
        <item x="775"/>
        <item x="529"/>
        <item x="489"/>
        <item x="243"/>
        <item x="396"/>
        <item x="511"/>
        <item x="36"/>
        <item x="1097"/>
        <item x="1096"/>
        <item x="239"/>
        <item x="1388"/>
        <item x="171"/>
        <item x="888"/>
        <item x="1058"/>
        <item x="398"/>
        <item x="1200"/>
        <item x="1271"/>
        <item x="58"/>
        <item x="878"/>
        <item x="364"/>
        <item x="1101"/>
        <item x="1297"/>
        <item x="840"/>
        <item x="605"/>
        <item x="57"/>
        <item x="460"/>
        <item x="362"/>
        <item x="321"/>
        <item x="302"/>
        <item x="312"/>
        <item x="478"/>
        <item x="2"/>
        <item x="1073"/>
        <item x="584"/>
        <item x="1389"/>
        <item x="1150"/>
        <item x="457"/>
        <item x="147"/>
        <item x="1010"/>
        <item x="484"/>
        <item x="881"/>
        <item x="625"/>
        <item x="487"/>
        <item x="232"/>
        <item x="861"/>
        <item x="754"/>
        <item x="448"/>
        <item x="415"/>
        <item x="874"/>
        <item x="653"/>
        <item x="1265"/>
        <item x="412"/>
        <item x="197"/>
        <item x="276"/>
        <item x="1168"/>
        <item x="309"/>
        <item x="22"/>
        <item x="351"/>
        <item x="298"/>
        <item x="440"/>
        <item x="891"/>
        <item x="977"/>
        <item x="916"/>
        <item x="1410"/>
        <item x="115"/>
        <item x="1030"/>
        <item x="318"/>
        <item x="976"/>
        <item x="751"/>
        <item x="238"/>
        <item x="158"/>
        <item x="1309"/>
        <item x="1283"/>
        <item x="406"/>
        <item x="905"/>
        <item x="959"/>
        <item x="834"/>
        <item x="1403"/>
        <item x="957"/>
        <item x="306"/>
        <item x="873"/>
        <item x="724"/>
        <item x="377"/>
        <item x="97"/>
        <item x="860"/>
        <item x="186"/>
        <item x="540"/>
        <item x="16"/>
        <item x="11"/>
        <item x="1230"/>
        <item x="378"/>
        <item x="137"/>
        <item x="1192"/>
        <item x="836"/>
        <item x="1148"/>
        <item x="1236"/>
        <item x="27"/>
        <item x="33"/>
        <item x="134"/>
        <item x="413"/>
        <item x="1111"/>
        <item x="743"/>
        <item x="752"/>
        <item x="816"/>
        <item x="776"/>
        <item x="404"/>
        <item x="537"/>
        <item x="1316"/>
        <item x="308"/>
        <item x="392"/>
        <item x="939"/>
        <item x="755"/>
        <item x="359"/>
        <item x="236"/>
        <item x="620"/>
        <item x="594"/>
        <item x="835"/>
        <item x="1282"/>
        <item x="211"/>
        <item x="800"/>
        <item x="1365"/>
        <item x="1062"/>
        <item x="307"/>
        <item x="471"/>
        <item x="241"/>
        <item x="260"/>
        <item x="385"/>
        <item x="133"/>
        <item x="633"/>
        <item x="234"/>
        <item x="632"/>
        <item x="1417"/>
        <item x="290"/>
        <item x="746"/>
        <item x="738"/>
        <item x="854"/>
        <item x="880"/>
        <item x="1071"/>
        <item x="788"/>
        <item x="223"/>
        <item x="202"/>
        <item x="391"/>
        <item x="908"/>
        <item x="928"/>
        <item x="449"/>
        <item x="745"/>
        <item x="446"/>
        <item x="802"/>
        <item x="519"/>
        <item x="518"/>
        <item x="621"/>
        <item x="927"/>
        <item x="42"/>
        <item x="284"/>
        <item x="1363"/>
        <item x="1060"/>
        <item x="282"/>
        <item x="182"/>
        <item x="6"/>
        <item x="867"/>
        <item x="1311"/>
        <item x="1387"/>
        <item x="526"/>
        <item x="13"/>
        <item x="783"/>
        <item x="889"/>
        <item x="424"/>
        <item x="257"/>
        <item x="215"/>
        <item x="1312"/>
        <item x="319"/>
        <item x="807"/>
        <item x="1385"/>
        <item x="812"/>
        <item x="937"/>
        <item x="803"/>
        <item x="943"/>
        <item x="1320"/>
        <item x="901"/>
        <item x="227"/>
        <item x="749"/>
        <item x="727"/>
        <item x="870"/>
        <item x="1302"/>
        <item x="725"/>
        <item x="45"/>
        <item x="475"/>
        <item x="322"/>
        <item x="300"/>
        <item x="149"/>
        <item x="820"/>
        <item x="225"/>
        <item x="525"/>
        <item x="756"/>
        <item x="936"/>
        <item x="1269"/>
        <item x="1072"/>
        <item x="293"/>
        <item x="822"/>
        <item x="539"/>
        <item x="1117"/>
        <item x="1323"/>
        <item x="1254"/>
        <item x="1404"/>
        <item x="14"/>
        <item x="39"/>
        <item x="902"/>
        <item x="393"/>
        <item x="388"/>
        <item x="397"/>
        <item x="185"/>
        <item x="168"/>
        <item x="753"/>
        <item x="858"/>
        <item x="8"/>
        <item x="258"/>
        <item x="291"/>
        <item x="165"/>
        <item x="825"/>
        <item x="933"/>
        <item x="259"/>
        <item x="390"/>
        <item x="481"/>
        <item x="531"/>
        <item x="1305"/>
        <item x="1328"/>
        <item x="815"/>
        <item x="301"/>
        <item x="833"/>
        <item x="780"/>
        <item x="410"/>
        <item x="941"/>
        <item x="372"/>
        <item x="938"/>
        <item x="1373"/>
        <item x="252"/>
        <item x="99"/>
        <item x="233"/>
        <item x="1430"/>
        <item x="1409"/>
        <item x="819"/>
        <item x="904"/>
        <item x="1252"/>
        <item x="1401"/>
        <item x="403"/>
        <item x="826"/>
        <item x="843"/>
        <item x="627"/>
        <item x="562"/>
        <item x="1429"/>
        <item x="869"/>
        <item x="838"/>
        <item x="200"/>
        <item x="327"/>
        <item x="296"/>
        <item x="846"/>
        <item x="899"/>
        <item x="898"/>
        <item x="55"/>
        <item x="942"/>
        <item x="799"/>
        <item x="886"/>
        <item x="277"/>
        <item x="823"/>
        <item x="1310"/>
        <item x="1427"/>
        <item x="868"/>
        <item x="20"/>
        <item x="909"/>
        <item x="338"/>
        <item x="945"/>
        <item x="742"/>
        <item x="864"/>
        <item x="138"/>
        <item x="254"/>
        <item x="1314"/>
        <item x="1006"/>
        <item x="774"/>
        <item x="887"/>
        <item x="801"/>
        <item x="244"/>
        <item x="894"/>
        <item x="240"/>
        <item x="1210"/>
        <item x="1308"/>
        <item x="741"/>
        <item x="1207"/>
        <item x="1422"/>
        <item x="395"/>
        <item x="930"/>
        <item x="853"/>
        <item x="739"/>
        <item x="859"/>
        <item x="1319"/>
        <item x="791"/>
        <item x="278"/>
        <item x="1419"/>
        <item x="251"/>
        <item x="917"/>
        <item x="1399"/>
        <item x="1055"/>
        <item x="1407"/>
        <item x="248"/>
        <item x="720"/>
        <item x="829"/>
        <item x="1141"/>
        <item x="747"/>
        <item x="897"/>
        <item x="520"/>
        <item x="1405"/>
        <item x="401"/>
        <item x="882"/>
        <item x="728"/>
        <item x="1306"/>
        <item x="811"/>
        <item x="263"/>
        <item x="798"/>
        <item x="1324"/>
        <item x="918"/>
        <item x="1321"/>
        <item x="824"/>
        <item x="900"/>
        <item x="256"/>
        <item x="245"/>
        <item x="473"/>
        <item x="926"/>
        <item x="1400"/>
        <item x="228"/>
        <item x="447"/>
        <item x="910"/>
        <item x="805"/>
        <item x="317"/>
        <item x="250"/>
        <item x="242"/>
        <item x="855"/>
        <item x="935"/>
        <item x="806"/>
        <item x="913"/>
        <item x="946"/>
        <item x="920"/>
        <item x="923"/>
        <item x="773"/>
        <item x="847"/>
        <item x="922"/>
        <item x="721"/>
        <item x="279"/>
        <item x="907"/>
        <item x="1424"/>
        <item x="885"/>
        <item x="903"/>
        <item x="790"/>
        <item x="1301"/>
        <item x="779"/>
        <item x="851"/>
        <item x="262"/>
        <item x="249"/>
        <item x="1202"/>
        <item x="1327"/>
        <item x="329"/>
        <item x="1396"/>
        <item x="1413"/>
        <item x="1329"/>
        <item x="10"/>
        <item x="3"/>
        <item x="929"/>
        <item x="253"/>
        <item x="1322"/>
        <item x="876"/>
        <item x="777"/>
        <item x="921"/>
        <item x="797"/>
        <item x="932"/>
        <item x="9"/>
        <item x="940"/>
        <item x="821"/>
        <item x="863"/>
        <item x="1330"/>
        <item x="808"/>
        <item x="914"/>
        <item x="947"/>
        <item x="383"/>
        <item x="1315"/>
        <item x="848"/>
        <item x="850"/>
        <item x="1009"/>
        <item x="1007"/>
        <item x="247"/>
        <item x="794"/>
        <item x="919"/>
        <item x="875"/>
        <item x="845"/>
        <item x="285"/>
        <item x="789"/>
        <item x="229"/>
        <item x="852"/>
        <item x="911"/>
        <item x="849"/>
        <item x="828"/>
        <item x="1005"/>
        <item x="1326"/>
        <item x="892"/>
        <item x="841"/>
        <item x="787"/>
        <item x="784"/>
        <item x="782"/>
        <item x="1331"/>
        <item x="827"/>
        <item x="915"/>
        <item x="839"/>
        <item x="884"/>
        <item x="785"/>
        <item x="844"/>
        <item x="795"/>
        <item x="796"/>
        <item x="842"/>
        <item x="924"/>
        <item x="931"/>
        <item x="4"/>
        <item x="261"/>
        <item x="792"/>
        <item x="793"/>
        <item x="275"/>
        <item x="26"/>
        <item x="23"/>
        <item x="274"/>
        <item x="25"/>
        <item x="786"/>
        <item x="778"/>
        <item x="5"/>
        <item x="1325"/>
        <item x="144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</pivotFields>
  <rowFields count="1">
    <field x="1"/>
  </rowFields>
  <rowItems count="7">
    <i>
      <x v="1"/>
    </i>
    <i>
      <x v="4"/>
    </i>
    <i>
      <x v="7"/>
    </i>
    <i>
      <x v="22"/>
    </i>
    <i>
      <x v="25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2">
    <pageField fld="11" item="1" hier="0"/>
    <pageField fld="12" item="1" hier="0"/>
  </pageFields>
  <dataFields count="2">
    <dataField name="Count of doldays" fld="9" subtotal="count" baseField="0" baseItem="0"/>
    <dataField name="Count of dayslate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7" sqref="F27"/>
    </sheetView>
  </sheetViews>
  <sheetFormatPr defaultColWidth="6" defaultRowHeight="14.4" x14ac:dyDescent="0.3"/>
  <cols>
    <col min="1" max="1" width="31.5546875" customWidth="1"/>
    <col min="2" max="2" width="16" customWidth="1"/>
    <col min="3" max="3" width="16.5546875" customWidth="1"/>
    <col min="4" max="4" width="14.88671875" customWidth="1"/>
    <col min="5" max="5" width="14.109375" customWidth="1"/>
    <col min="6" max="6" width="13.44140625" customWidth="1"/>
    <col min="7" max="7" width="11.109375" customWidth="1"/>
    <col min="8" max="8" width="9.109375" customWidth="1"/>
    <col min="9" max="9" width="12.109375" customWidth="1"/>
    <col min="10" max="10" width="11.109375" customWidth="1"/>
    <col min="11" max="11" width="18.109375" customWidth="1"/>
    <col min="12" max="13" width="16.5546875" customWidth="1"/>
    <col min="14" max="14" width="23" customWidth="1"/>
    <col min="15" max="15" width="23.5546875" customWidth="1"/>
    <col min="16" max="16" width="21" customWidth="1"/>
    <col min="17" max="17" width="21.6640625" customWidth="1"/>
    <col min="18" max="21" width="5" customWidth="1"/>
    <col min="22" max="22" width="4" customWidth="1"/>
    <col min="23" max="23" width="5" customWidth="1"/>
    <col min="24" max="24" width="6" customWidth="1"/>
    <col min="25" max="25" width="5" customWidth="1"/>
    <col min="26" max="28" width="6" customWidth="1"/>
    <col min="29" max="29" width="5" customWidth="1"/>
    <col min="30" max="32" width="6" customWidth="1"/>
    <col min="33" max="33" width="5" customWidth="1"/>
    <col min="34" max="52" width="6" customWidth="1"/>
    <col min="53" max="53" width="5" customWidth="1"/>
    <col min="54" max="57" width="6" customWidth="1"/>
    <col min="58" max="58" width="5" customWidth="1"/>
    <col min="59" max="59" width="3" customWidth="1"/>
    <col min="60" max="62" width="6" customWidth="1"/>
    <col min="63" max="63" width="5" customWidth="1"/>
    <col min="64" max="71" width="6" customWidth="1"/>
    <col min="72" max="72" width="3" customWidth="1"/>
    <col min="73" max="73" width="5" customWidth="1"/>
    <col min="74" max="78" width="6" customWidth="1"/>
    <col min="79" max="79" width="5" customWidth="1"/>
    <col min="80" max="82" width="6" customWidth="1"/>
    <col min="83" max="83" width="5" customWidth="1"/>
    <col min="84" max="95" width="6" customWidth="1"/>
    <col min="96" max="96" width="5" customWidth="1"/>
    <col min="97" max="100" width="6" customWidth="1"/>
    <col min="101" max="101" width="5" customWidth="1"/>
    <col min="102" max="108" width="6" customWidth="1"/>
    <col min="109" max="109" width="5" customWidth="1"/>
    <col min="110" max="110" width="6" customWidth="1"/>
    <col min="111" max="111" width="3" customWidth="1"/>
    <col min="112" max="112" width="5" customWidth="1"/>
    <col min="113" max="114" width="6" customWidth="1"/>
    <col min="115" max="116" width="5" customWidth="1"/>
    <col min="117" max="120" width="6" customWidth="1"/>
    <col min="121" max="122" width="5" customWidth="1"/>
    <col min="123" max="147" width="6" customWidth="1"/>
    <col min="148" max="148" width="5" customWidth="1"/>
    <col min="149" max="157" width="6" customWidth="1"/>
    <col min="158" max="158" width="3" customWidth="1"/>
    <col min="159" max="159" width="5" customWidth="1"/>
    <col min="160" max="165" width="6" customWidth="1"/>
    <col min="166" max="166" width="5" customWidth="1"/>
    <col min="167" max="172" width="6" customWidth="1"/>
    <col min="173" max="173" width="5" customWidth="1"/>
    <col min="174" max="185" width="6" customWidth="1"/>
    <col min="186" max="186" width="3" customWidth="1"/>
    <col min="187" max="190" width="6" customWidth="1"/>
    <col min="191" max="191" width="5" customWidth="1"/>
    <col min="192" max="200" width="6" customWidth="1"/>
    <col min="201" max="202" width="5" customWidth="1"/>
    <col min="203" max="205" width="6" customWidth="1"/>
    <col min="206" max="206" width="5" customWidth="1"/>
    <col min="207" max="222" width="6" customWidth="1"/>
    <col min="223" max="223" width="3" customWidth="1"/>
    <col min="224" max="224" width="5" customWidth="1"/>
    <col min="225" max="225" width="6" customWidth="1"/>
    <col min="226" max="226" width="5" customWidth="1"/>
    <col min="227" max="231" width="6" customWidth="1"/>
    <col min="232" max="232" width="5" customWidth="1"/>
    <col min="233" max="234" width="6" customWidth="1"/>
    <col min="235" max="238" width="5" customWidth="1"/>
    <col min="239" max="240" width="6" customWidth="1"/>
    <col min="241" max="243" width="5" customWidth="1"/>
    <col min="244" max="248" width="6" customWidth="1"/>
    <col min="249" max="250" width="5" customWidth="1"/>
  </cols>
  <sheetData>
    <row r="1" spans="1:6" x14ac:dyDescent="0.3">
      <c r="A1" s="15" t="s">
        <v>2804</v>
      </c>
      <c r="B1" s="16">
        <v>1</v>
      </c>
    </row>
    <row r="2" spans="1:6" x14ac:dyDescent="0.3">
      <c r="A2" s="15" t="s">
        <v>2806</v>
      </c>
      <c r="B2" s="16">
        <v>1</v>
      </c>
    </row>
    <row r="4" spans="1:6" x14ac:dyDescent="0.3">
      <c r="A4" s="3"/>
      <c r="B4" s="4" t="s">
        <v>2811</v>
      </c>
      <c r="C4" s="7"/>
    </row>
    <row r="5" spans="1:6" x14ac:dyDescent="0.3">
      <c r="A5" s="4" t="s">
        <v>2</v>
      </c>
      <c r="B5" s="3" t="s">
        <v>2810</v>
      </c>
      <c r="C5" s="8" t="s">
        <v>2812</v>
      </c>
      <c r="F5" t="s">
        <v>2813</v>
      </c>
    </row>
    <row r="6" spans="1:6" x14ac:dyDescent="0.3">
      <c r="A6" s="3" t="s">
        <v>1913</v>
      </c>
      <c r="B6" s="9">
        <v>1</v>
      </c>
      <c r="C6" s="10">
        <v>1</v>
      </c>
      <c r="D6">
        <v>1</v>
      </c>
      <c r="E6">
        <v>1</v>
      </c>
      <c r="F6">
        <f t="shared" ref="F6:F11" si="0">IF(D6=E6,1,0)</f>
        <v>1</v>
      </c>
    </row>
    <row r="7" spans="1:6" x14ac:dyDescent="0.3">
      <c r="A7" s="5" t="s">
        <v>1524</v>
      </c>
      <c r="B7" s="11">
        <v>9</v>
      </c>
      <c r="C7" s="12">
        <v>9</v>
      </c>
      <c r="D7">
        <v>9</v>
      </c>
      <c r="E7">
        <v>9</v>
      </c>
      <c r="F7">
        <f t="shared" si="0"/>
        <v>1</v>
      </c>
    </row>
    <row r="8" spans="1:6" x14ac:dyDescent="0.3">
      <c r="A8" s="5" t="s">
        <v>2530</v>
      </c>
      <c r="B8" s="11">
        <v>4</v>
      </c>
      <c r="C8" s="12">
        <v>4</v>
      </c>
      <c r="D8">
        <v>4</v>
      </c>
      <c r="E8">
        <v>4</v>
      </c>
      <c r="F8">
        <f t="shared" si="0"/>
        <v>1</v>
      </c>
    </row>
    <row r="9" spans="1:6" x14ac:dyDescent="0.3">
      <c r="A9" s="5" t="s">
        <v>1549</v>
      </c>
      <c r="B9" s="11">
        <v>15</v>
      </c>
      <c r="C9" s="12">
        <v>15</v>
      </c>
      <c r="D9">
        <v>15</v>
      </c>
      <c r="E9">
        <v>15</v>
      </c>
      <c r="F9">
        <f t="shared" si="0"/>
        <v>1</v>
      </c>
    </row>
    <row r="10" spans="1:6" x14ac:dyDescent="0.3">
      <c r="A10" s="5" t="s">
        <v>12</v>
      </c>
      <c r="B10" s="11">
        <v>5</v>
      </c>
      <c r="C10" s="12">
        <v>5</v>
      </c>
      <c r="D10">
        <v>5</v>
      </c>
      <c r="E10">
        <v>5</v>
      </c>
      <c r="F10">
        <f t="shared" si="0"/>
        <v>1</v>
      </c>
    </row>
    <row r="11" spans="1:6" x14ac:dyDescent="0.3">
      <c r="A11" s="5" t="s">
        <v>537</v>
      </c>
      <c r="B11" s="11">
        <v>3</v>
      </c>
      <c r="C11" s="12">
        <v>3</v>
      </c>
      <c r="D11">
        <v>3</v>
      </c>
      <c r="E11">
        <v>3</v>
      </c>
      <c r="F11">
        <f t="shared" si="0"/>
        <v>1</v>
      </c>
    </row>
    <row r="12" spans="1:6" x14ac:dyDescent="0.3">
      <c r="A12" s="6" t="s">
        <v>2809</v>
      </c>
      <c r="B12" s="13">
        <v>37</v>
      </c>
      <c r="C12" s="14">
        <v>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5"/>
  <sheetViews>
    <sheetView tabSelected="1" topLeftCell="B1" workbookViewId="0">
      <selection activeCell="O3" sqref="O3"/>
    </sheetView>
  </sheetViews>
  <sheetFormatPr defaultRowHeight="14.4" x14ac:dyDescent="0.3"/>
  <cols>
    <col min="1" max="1" width="16.109375" customWidth="1"/>
    <col min="2" max="2" width="14.5546875" customWidth="1"/>
    <col min="3" max="3" width="14" customWidth="1"/>
    <col min="6" max="6" width="11.109375" customWidth="1"/>
    <col min="7" max="7" width="13.109375" customWidth="1"/>
    <col min="8" max="8" width="11.5546875" customWidth="1"/>
    <col min="9" max="9" width="12" customWidth="1"/>
    <col min="10" max="10" width="12.109375" customWidth="1"/>
    <col min="13" max="13" width="13.44140625" customWidth="1"/>
    <col min="15" max="15" width="9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2801</v>
      </c>
      <c r="L1" s="2" t="s">
        <v>2802</v>
      </c>
      <c r="M1" s="2" t="s">
        <v>2804</v>
      </c>
      <c r="N1" s="2" t="s">
        <v>2806</v>
      </c>
    </row>
    <row r="2" spans="1:15" x14ac:dyDescent="0.3">
      <c r="A2" s="1" t="s">
        <v>10</v>
      </c>
      <c r="B2" s="1" t="s">
        <v>11</v>
      </c>
      <c r="C2" s="1" t="s">
        <v>12</v>
      </c>
      <c r="D2" s="1" t="s">
        <v>13</v>
      </c>
      <c r="E2" s="1">
        <v>0</v>
      </c>
      <c r="F2" s="1">
        <v>1</v>
      </c>
      <c r="G2" s="1" t="s">
        <v>14</v>
      </c>
      <c r="H2" s="1" t="s">
        <v>15</v>
      </c>
      <c r="I2" s="1">
        <v>503.5</v>
      </c>
      <c r="J2" s="1" t="s">
        <v>16</v>
      </c>
      <c r="K2">
        <f>I2*E2</f>
        <v>0</v>
      </c>
      <c r="L2">
        <f>MONTH(H2)</f>
        <v>1</v>
      </c>
      <c r="M2">
        <f>IF(K2&gt;=$O$9,1,0)</f>
        <v>0</v>
      </c>
      <c r="N2">
        <f>IF(E2&gt;=$O$12,1,0)</f>
        <v>0</v>
      </c>
      <c r="O2" t="s">
        <v>2803</v>
      </c>
    </row>
    <row r="3" spans="1:15" x14ac:dyDescent="0.3">
      <c r="A3" s="1" t="s">
        <v>10</v>
      </c>
      <c r="B3" s="1" t="s">
        <v>11</v>
      </c>
      <c r="C3" s="1" t="s">
        <v>12</v>
      </c>
      <c r="D3" s="1" t="s">
        <v>13</v>
      </c>
      <c r="E3" s="1">
        <v>0</v>
      </c>
      <c r="F3" s="1">
        <v>34</v>
      </c>
      <c r="G3" s="1" t="s">
        <v>17</v>
      </c>
      <c r="H3" s="1" t="s">
        <v>18</v>
      </c>
      <c r="I3" s="1">
        <v>1044.51</v>
      </c>
      <c r="J3" s="1" t="s">
        <v>19</v>
      </c>
      <c r="K3">
        <f t="shared" ref="K3:K66" si="0">I3*E3</f>
        <v>0</v>
      </c>
      <c r="L3">
        <f t="shared" ref="L3:L66" si="1">MONTH(H3)</f>
        <v>5</v>
      </c>
      <c r="M3">
        <f t="shared" ref="M3:M66" si="2">IF(K3&gt;=$O$9,1,0)</f>
        <v>0</v>
      </c>
      <c r="N3">
        <f t="shared" ref="N3:N66" si="3">IF(E3&gt;=$O$12,1,0)</f>
        <v>0</v>
      </c>
      <c r="O3" s="17">
        <f>AVERAGE(K2:K2385)</f>
        <v>2751.4169085570488</v>
      </c>
    </row>
    <row r="4" spans="1:15" x14ac:dyDescent="0.3">
      <c r="A4" s="1" t="s">
        <v>10</v>
      </c>
      <c r="B4" s="1" t="s">
        <v>11</v>
      </c>
      <c r="C4" s="1" t="s">
        <v>12</v>
      </c>
      <c r="D4" s="1" t="s">
        <v>20</v>
      </c>
      <c r="E4" s="1">
        <v>1</v>
      </c>
      <c r="F4" s="1">
        <v>36</v>
      </c>
      <c r="G4" s="1" t="s">
        <v>21</v>
      </c>
      <c r="H4" s="1" t="s">
        <v>22</v>
      </c>
      <c r="I4" s="1">
        <v>1044.51</v>
      </c>
      <c r="J4" s="1" t="s">
        <v>23</v>
      </c>
      <c r="K4">
        <f t="shared" si="0"/>
        <v>1044.51</v>
      </c>
      <c r="L4">
        <f t="shared" si="1"/>
        <v>6</v>
      </c>
      <c r="M4">
        <f t="shared" si="2"/>
        <v>0</v>
      </c>
      <c r="N4">
        <f t="shared" si="3"/>
        <v>0</v>
      </c>
    </row>
    <row r="5" spans="1:15" x14ac:dyDescent="0.3">
      <c r="A5" s="1" t="s">
        <v>10</v>
      </c>
      <c r="B5" s="1" t="s">
        <v>11</v>
      </c>
      <c r="C5" s="1" t="s">
        <v>12</v>
      </c>
      <c r="D5" s="1" t="s">
        <v>20</v>
      </c>
      <c r="E5" s="1">
        <v>0</v>
      </c>
      <c r="F5" s="1">
        <v>29</v>
      </c>
      <c r="G5" s="1" t="s">
        <v>24</v>
      </c>
      <c r="H5" s="1" t="s">
        <v>15</v>
      </c>
      <c r="I5" s="1">
        <v>25</v>
      </c>
      <c r="J5" s="1" t="s">
        <v>25</v>
      </c>
      <c r="K5">
        <f t="shared" si="0"/>
        <v>0</v>
      </c>
      <c r="L5">
        <f t="shared" si="1"/>
        <v>1</v>
      </c>
      <c r="M5">
        <f t="shared" si="2"/>
        <v>0</v>
      </c>
      <c r="N5">
        <f t="shared" si="3"/>
        <v>0</v>
      </c>
      <c r="O5" t="s">
        <v>2808</v>
      </c>
    </row>
    <row r="6" spans="1:15" x14ac:dyDescent="0.3">
      <c r="A6" s="1" t="s">
        <v>10</v>
      </c>
      <c r="B6" s="1" t="s">
        <v>11</v>
      </c>
      <c r="C6" s="1" t="s">
        <v>12</v>
      </c>
      <c r="D6" s="1" t="s">
        <v>20</v>
      </c>
      <c r="E6" s="1">
        <v>0</v>
      </c>
      <c r="F6" s="1">
        <v>29</v>
      </c>
      <c r="G6" s="1" t="s">
        <v>26</v>
      </c>
      <c r="H6" s="1" t="s">
        <v>15</v>
      </c>
      <c r="I6" s="1">
        <v>574.16999999999996</v>
      </c>
      <c r="J6" s="1" t="s">
        <v>25</v>
      </c>
      <c r="K6">
        <f t="shared" si="0"/>
        <v>0</v>
      </c>
      <c r="L6">
        <f t="shared" si="1"/>
        <v>1</v>
      </c>
      <c r="M6">
        <f t="shared" si="2"/>
        <v>0</v>
      </c>
      <c r="N6">
        <f t="shared" si="3"/>
        <v>0</v>
      </c>
      <c r="O6">
        <f>STDEV(K2:K2385)</f>
        <v>18267.048502121957</v>
      </c>
    </row>
    <row r="7" spans="1:15" x14ac:dyDescent="0.3">
      <c r="A7" s="1" t="s">
        <v>10</v>
      </c>
      <c r="B7" s="1" t="s">
        <v>11</v>
      </c>
      <c r="C7" s="1" t="s">
        <v>12</v>
      </c>
      <c r="D7" s="1" t="s">
        <v>13</v>
      </c>
      <c r="E7" s="1">
        <v>59</v>
      </c>
      <c r="F7" s="1">
        <v>91</v>
      </c>
      <c r="G7" s="1" t="s">
        <v>27</v>
      </c>
      <c r="H7" s="1" t="s">
        <v>28</v>
      </c>
      <c r="I7" s="1">
        <v>25</v>
      </c>
      <c r="J7" s="1" t="s">
        <v>25</v>
      </c>
      <c r="K7">
        <f t="shared" si="0"/>
        <v>1475</v>
      </c>
      <c r="L7">
        <f t="shared" si="1"/>
        <v>11</v>
      </c>
      <c r="M7">
        <f t="shared" si="2"/>
        <v>0</v>
      </c>
      <c r="N7">
        <f t="shared" si="3"/>
        <v>1</v>
      </c>
    </row>
    <row r="8" spans="1:15" x14ac:dyDescent="0.3">
      <c r="A8" s="1" t="s">
        <v>10</v>
      </c>
      <c r="B8" s="1" t="s">
        <v>11</v>
      </c>
      <c r="C8" s="1" t="s">
        <v>12</v>
      </c>
      <c r="D8" s="1" t="s">
        <v>13</v>
      </c>
      <c r="E8" s="1">
        <v>28</v>
      </c>
      <c r="F8" s="1">
        <v>84</v>
      </c>
      <c r="G8" s="1" t="s">
        <v>29</v>
      </c>
      <c r="H8" s="1" t="s">
        <v>30</v>
      </c>
      <c r="I8" s="1">
        <v>574.16999999999996</v>
      </c>
      <c r="J8" s="1" t="s">
        <v>25</v>
      </c>
      <c r="K8">
        <f t="shared" si="0"/>
        <v>16076.759999999998</v>
      </c>
      <c r="L8">
        <f t="shared" si="1"/>
        <v>11</v>
      </c>
      <c r="M8">
        <f t="shared" si="2"/>
        <v>0</v>
      </c>
      <c r="N8">
        <f t="shared" si="3"/>
        <v>1</v>
      </c>
      <c r="O8" t="s">
        <v>2807</v>
      </c>
    </row>
    <row r="9" spans="1:15" x14ac:dyDescent="0.3">
      <c r="A9" s="1" t="s">
        <v>10</v>
      </c>
      <c r="B9" s="1" t="s">
        <v>11</v>
      </c>
      <c r="C9" s="1" t="s">
        <v>12</v>
      </c>
      <c r="D9" s="1" t="s">
        <v>31</v>
      </c>
      <c r="E9" s="1">
        <v>0</v>
      </c>
      <c r="F9" s="1">
        <v>37</v>
      </c>
      <c r="G9" s="1" t="s">
        <v>32</v>
      </c>
      <c r="H9" s="1" t="s">
        <v>33</v>
      </c>
      <c r="I9" s="1">
        <v>69.930000000000007</v>
      </c>
      <c r="J9" s="1" t="s">
        <v>34</v>
      </c>
      <c r="K9">
        <f t="shared" si="0"/>
        <v>0</v>
      </c>
      <c r="L9">
        <f t="shared" si="1"/>
        <v>1</v>
      </c>
      <c r="M9">
        <f t="shared" si="2"/>
        <v>0</v>
      </c>
      <c r="N9">
        <f t="shared" si="3"/>
        <v>0</v>
      </c>
      <c r="O9">
        <f>O6*2</f>
        <v>36534.097004243915</v>
      </c>
    </row>
    <row r="10" spans="1:15" x14ac:dyDescent="0.3">
      <c r="A10" s="1" t="s">
        <v>10</v>
      </c>
      <c r="B10" s="1" t="s">
        <v>11</v>
      </c>
      <c r="C10" s="1" t="s">
        <v>12</v>
      </c>
      <c r="D10" s="1" t="s">
        <v>20</v>
      </c>
      <c r="E10" s="1">
        <v>0</v>
      </c>
      <c r="F10" s="1">
        <v>31</v>
      </c>
      <c r="G10" s="1" t="s">
        <v>35</v>
      </c>
      <c r="H10" s="1" t="s">
        <v>15</v>
      </c>
      <c r="I10" s="1">
        <v>1258.75</v>
      </c>
      <c r="J10" s="1" t="s">
        <v>34</v>
      </c>
      <c r="K10">
        <f t="shared" si="0"/>
        <v>0</v>
      </c>
      <c r="L10">
        <f t="shared" si="1"/>
        <v>1</v>
      </c>
      <c r="M10">
        <f t="shared" si="2"/>
        <v>0</v>
      </c>
      <c r="N10">
        <f t="shared" si="3"/>
        <v>0</v>
      </c>
    </row>
    <row r="11" spans="1:15" x14ac:dyDescent="0.3">
      <c r="A11" s="1" t="s">
        <v>10</v>
      </c>
      <c r="B11" s="1" t="s">
        <v>11</v>
      </c>
      <c r="C11" s="1" t="s">
        <v>12</v>
      </c>
      <c r="D11" s="1" t="s">
        <v>31</v>
      </c>
      <c r="E11" s="1">
        <v>0</v>
      </c>
      <c r="F11" s="1">
        <v>31</v>
      </c>
      <c r="G11" s="1" t="s">
        <v>36</v>
      </c>
      <c r="H11" s="1" t="s">
        <v>15</v>
      </c>
      <c r="I11" s="1">
        <v>1086.5</v>
      </c>
      <c r="J11" s="1" t="s">
        <v>34</v>
      </c>
      <c r="K11">
        <f t="shared" si="0"/>
        <v>0</v>
      </c>
      <c r="L11">
        <f t="shared" si="1"/>
        <v>1</v>
      </c>
      <c r="M11">
        <f t="shared" si="2"/>
        <v>0</v>
      </c>
      <c r="N11">
        <f t="shared" si="3"/>
        <v>0</v>
      </c>
      <c r="O11" t="s">
        <v>2805</v>
      </c>
    </row>
    <row r="12" spans="1:15" x14ac:dyDescent="0.3">
      <c r="A12" s="1" t="s">
        <v>10</v>
      </c>
      <c r="B12" s="1" t="s">
        <v>11</v>
      </c>
      <c r="C12" s="1" t="s">
        <v>12</v>
      </c>
      <c r="D12" s="1" t="s">
        <v>20</v>
      </c>
      <c r="E12" s="1">
        <v>0</v>
      </c>
      <c r="F12" s="1">
        <v>31</v>
      </c>
      <c r="G12" s="1" t="s">
        <v>37</v>
      </c>
      <c r="H12" s="1" t="s">
        <v>15</v>
      </c>
      <c r="I12" s="1">
        <v>69.930000000000007</v>
      </c>
      <c r="J12" s="1" t="s">
        <v>34</v>
      </c>
      <c r="K12">
        <f t="shared" si="0"/>
        <v>0</v>
      </c>
      <c r="L12">
        <f t="shared" si="1"/>
        <v>1</v>
      </c>
      <c r="M12">
        <f t="shared" si="2"/>
        <v>0</v>
      </c>
      <c r="N12">
        <f t="shared" si="3"/>
        <v>0</v>
      </c>
      <c r="O12">
        <f>AVERAGE(E2:E2385)</f>
        <v>10.081375838926174</v>
      </c>
    </row>
    <row r="13" spans="1:15" x14ac:dyDescent="0.3">
      <c r="A13" s="1" t="s">
        <v>10</v>
      </c>
      <c r="B13" s="1" t="s">
        <v>11</v>
      </c>
      <c r="C13" s="1" t="s">
        <v>12</v>
      </c>
      <c r="D13" s="1" t="s">
        <v>31</v>
      </c>
      <c r="E13" s="1">
        <v>0</v>
      </c>
      <c r="F13" s="1">
        <v>25</v>
      </c>
      <c r="G13" s="1" t="s">
        <v>38</v>
      </c>
      <c r="H13" s="1" t="s">
        <v>39</v>
      </c>
      <c r="I13" s="1">
        <v>72.33</v>
      </c>
      <c r="J13" s="1" t="s">
        <v>34</v>
      </c>
      <c r="K13">
        <f t="shared" si="0"/>
        <v>0</v>
      </c>
      <c r="L13">
        <f t="shared" si="1"/>
        <v>1</v>
      </c>
      <c r="M13">
        <f t="shared" si="2"/>
        <v>0</v>
      </c>
      <c r="N13">
        <f t="shared" si="3"/>
        <v>0</v>
      </c>
    </row>
    <row r="14" spans="1:15" x14ac:dyDescent="0.3">
      <c r="A14" s="1" t="s">
        <v>10</v>
      </c>
      <c r="B14" s="1" t="s">
        <v>11</v>
      </c>
      <c r="C14" s="1" t="s">
        <v>12</v>
      </c>
      <c r="D14" s="1" t="s">
        <v>20</v>
      </c>
      <c r="E14" s="1">
        <v>0</v>
      </c>
      <c r="F14" s="1">
        <v>24</v>
      </c>
      <c r="G14" s="1" t="s">
        <v>40</v>
      </c>
      <c r="H14" s="1" t="s">
        <v>41</v>
      </c>
      <c r="I14" s="1">
        <v>35.630000000000003</v>
      </c>
      <c r="J14" s="1" t="s">
        <v>34</v>
      </c>
      <c r="K14">
        <f t="shared" si="0"/>
        <v>0</v>
      </c>
      <c r="L14">
        <f t="shared" si="1"/>
        <v>1</v>
      </c>
      <c r="M14">
        <f t="shared" si="2"/>
        <v>0</v>
      </c>
      <c r="N14">
        <f t="shared" si="3"/>
        <v>0</v>
      </c>
    </row>
    <row r="15" spans="1:15" x14ac:dyDescent="0.3">
      <c r="A15" s="1" t="s">
        <v>10</v>
      </c>
      <c r="B15" s="1" t="s">
        <v>11</v>
      </c>
      <c r="C15" s="1" t="s">
        <v>12</v>
      </c>
      <c r="D15" s="1" t="s">
        <v>13</v>
      </c>
      <c r="E15" s="1">
        <v>61</v>
      </c>
      <c r="F15" s="1">
        <v>108</v>
      </c>
      <c r="G15" s="1" t="s">
        <v>42</v>
      </c>
      <c r="H15" s="1" t="s">
        <v>43</v>
      </c>
      <c r="I15" s="1">
        <v>1258.75</v>
      </c>
      <c r="J15" s="1" t="s">
        <v>34</v>
      </c>
      <c r="K15">
        <f t="shared" si="0"/>
        <v>76783.75</v>
      </c>
      <c r="L15">
        <f t="shared" si="1"/>
        <v>10</v>
      </c>
      <c r="M15">
        <f t="shared" si="2"/>
        <v>1</v>
      </c>
      <c r="N15">
        <f t="shared" si="3"/>
        <v>1</v>
      </c>
    </row>
    <row r="16" spans="1:15" x14ac:dyDescent="0.3">
      <c r="A16" s="1" t="s">
        <v>10</v>
      </c>
      <c r="B16" s="1" t="s">
        <v>11</v>
      </c>
      <c r="C16" s="1" t="s">
        <v>12</v>
      </c>
      <c r="D16" s="1" t="s">
        <v>13</v>
      </c>
      <c r="E16" s="1">
        <v>61</v>
      </c>
      <c r="F16" s="1">
        <v>108</v>
      </c>
      <c r="G16" s="1" t="s">
        <v>44</v>
      </c>
      <c r="H16" s="1" t="s">
        <v>43</v>
      </c>
      <c r="I16" s="1">
        <v>5021.09</v>
      </c>
      <c r="J16" s="1" t="s">
        <v>34</v>
      </c>
      <c r="K16">
        <f t="shared" si="0"/>
        <v>306286.49</v>
      </c>
      <c r="L16">
        <f t="shared" si="1"/>
        <v>10</v>
      </c>
      <c r="M16">
        <f t="shared" si="2"/>
        <v>1</v>
      </c>
      <c r="N16">
        <f t="shared" si="3"/>
        <v>1</v>
      </c>
    </row>
    <row r="17" spans="1:14" x14ac:dyDescent="0.3">
      <c r="A17" s="1" t="s">
        <v>10</v>
      </c>
      <c r="B17" s="1" t="s">
        <v>11</v>
      </c>
      <c r="C17" s="1" t="s">
        <v>12</v>
      </c>
      <c r="D17" s="1" t="s">
        <v>31</v>
      </c>
      <c r="E17" s="1">
        <v>61</v>
      </c>
      <c r="F17" s="1">
        <v>106</v>
      </c>
      <c r="G17" s="1" t="s">
        <v>45</v>
      </c>
      <c r="H17" s="1" t="s">
        <v>46</v>
      </c>
      <c r="I17" s="1">
        <v>42.34</v>
      </c>
      <c r="J17" s="1" t="s">
        <v>34</v>
      </c>
      <c r="K17">
        <f t="shared" si="0"/>
        <v>2582.7400000000002</v>
      </c>
      <c r="L17">
        <f t="shared" si="1"/>
        <v>10</v>
      </c>
      <c r="M17">
        <f t="shared" si="2"/>
        <v>0</v>
      </c>
      <c r="N17">
        <f t="shared" si="3"/>
        <v>1</v>
      </c>
    </row>
    <row r="18" spans="1:14" x14ac:dyDescent="0.3">
      <c r="A18" s="1" t="s">
        <v>10</v>
      </c>
      <c r="B18" s="1" t="s">
        <v>11</v>
      </c>
      <c r="C18" s="1" t="s">
        <v>12</v>
      </c>
      <c r="D18" s="1" t="s">
        <v>31</v>
      </c>
      <c r="E18" s="1">
        <v>61</v>
      </c>
      <c r="F18" s="1">
        <v>102</v>
      </c>
      <c r="G18" s="1" t="s">
        <v>47</v>
      </c>
      <c r="H18" s="1" t="s">
        <v>48</v>
      </c>
      <c r="I18" s="1">
        <v>12.91</v>
      </c>
      <c r="J18" s="1" t="s">
        <v>34</v>
      </c>
      <c r="K18">
        <f t="shared" si="0"/>
        <v>787.51</v>
      </c>
      <c r="L18">
        <f t="shared" si="1"/>
        <v>10</v>
      </c>
      <c r="M18">
        <f t="shared" si="2"/>
        <v>0</v>
      </c>
      <c r="N18">
        <f t="shared" si="3"/>
        <v>1</v>
      </c>
    </row>
    <row r="19" spans="1:14" x14ac:dyDescent="0.3">
      <c r="A19" s="1" t="s">
        <v>10</v>
      </c>
      <c r="B19" s="1" t="s">
        <v>11</v>
      </c>
      <c r="C19" s="1" t="s">
        <v>12</v>
      </c>
      <c r="D19" s="1" t="s">
        <v>31</v>
      </c>
      <c r="E19" s="1">
        <v>61</v>
      </c>
      <c r="F19" s="1">
        <v>100</v>
      </c>
      <c r="G19" s="1" t="s">
        <v>49</v>
      </c>
      <c r="H19" s="1" t="s">
        <v>50</v>
      </c>
      <c r="I19" s="1">
        <v>63.35</v>
      </c>
      <c r="J19" s="1" t="s">
        <v>34</v>
      </c>
      <c r="K19">
        <f t="shared" si="0"/>
        <v>3864.35</v>
      </c>
      <c r="L19">
        <f t="shared" si="1"/>
        <v>11</v>
      </c>
      <c r="M19">
        <f t="shared" si="2"/>
        <v>0</v>
      </c>
      <c r="N19">
        <f t="shared" si="3"/>
        <v>1</v>
      </c>
    </row>
    <row r="20" spans="1:14" x14ac:dyDescent="0.3">
      <c r="A20" s="1" t="s">
        <v>10</v>
      </c>
      <c r="B20" s="1" t="s">
        <v>11</v>
      </c>
      <c r="C20" s="1" t="s">
        <v>12</v>
      </c>
      <c r="D20" s="1" t="s">
        <v>31</v>
      </c>
      <c r="E20" s="1">
        <v>61</v>
      </c>
      <c r="F20" s="1">
        <v>100</v>
      </c>
      <c r="G20" s="1" t="s">
        <v>51</v>
      </c>
      <c r="H20" s="1" t="s">
        <v>50</v>
      </c>
      <c r="I20" s="1">
        <v>307.64999999999998</v>
      </c>
      <c r="J20" s="1" t="s">
        <v>34</v>
      </c>
      <c r="K20">
        <f t="shared" si="0"/>
        <v>18766.649999999998</v>
      </c>
      <c r="L20">
        <f t="shared" si="1"/>
        <v>11</v>
      </c>
      <c r="M20">
        <f t="shared" si="2"/>
        <v>0</v>
      </c>
      <c r="N20">
        <f t="shared" si="3"/>
        <v>1</v>
      </c>
    </row>
    <row r="21" spans="1:14" x14ac:dyDescent="0.3">
      <c r="A21" s="1" t="s">
        <v>10</v>
      </c>
      <c r="B21" s="1" t="s">
        <v>11</v>
      </c>
      <c r="C21" s="1" t="s">
        <v>12</v>
      </c>
      <c r="D21" s="1" t="s">
        <v>31</v>
      </c>
      <c r="E21" s="1">
        <v>61</v>
      </c>
      <c r="F21" s="1">
        <v>98</v>
      </c>
      <c r="G21" s="1" t="s">
        <v>52</v>
      </c>
      <c r="H21" s="1" t="s">
        <v>53</v>
      </c>
      <c r="I21" s="1">
        <v>254.33</v>
      </c>
      <c r="J21" s="1" t="s">
        <v>34</v>
      </c>
      <c r="K21">
        <f t="shared" si="0"/>
        <v>15514.130000000001</v>
      </c>
      <c r="L21">
        <f t="shared" si="1"/>
        <v>11</v>
      </c>
      <c r="M21">
        <f t="shared" si="2"/>
        <v>0</v>
      </c>
      <c r="N21">
        <f t="shared" si="3"/>
        <v>1</v>
      </c>
    </row>
    <row r="22" spans="1:14" x14ac:dyDescent="0.3">
      <c r="A22" s="1" t="s">
        <v>10</v>
      </c>
      <c r="B22" s="1" t="s">
        <v>11</v>
      </c>
      <c r="C22" s="1" t="s">
        <v>12</v>
      </c>
      <c r="D22" s="1" t="s">
        <v>31</v>
      </c>
      <c r="E22" s="1">
        <v>61</v>
      </c>
      <c r="F22" s="1">
        <v>91</v>
      </c>
      <c r="G22" s="1" t="s">
        <v>54</v>
      </c>
      <c r="H22" s="1" t="s">
        <v>55</v>
      </c>
      <c r="I22" s="1">
        <v>29.84</v>
      </c>
      <c r="J22" s="1" t="s">
        <v>34</v>
      </c>
      <c r="K22">
        <f t="shared" si="0"/>
        <v>1820.24</v>
      </c>
      <c r="L22">
        <f t="shared" si="1"/>
        <v>11</v>
      </c>
      <c r="M22">
        <f t="shared" si="2"/>
        <v>0</v>
      </c>
      <c r="N22">
        <f t="shared" si="3"/>
        <v>1</v>
      </c>
    </row>
    <row r="23" spans="1:14" x14ac:dyDescent="0.3">
      <c r="A23" s="1" t="s">
        <v>10</v>
      </c>
      <c r="B23" s="1" t="s">
        <v>11</v>
      </c>
      <c r="C23" s="1" t="s">
        <v>12</v>
      </c>
      <c r="D23" s="1" t="s">
        <v>31</v>
      </c>
      <c r="E23" s="1">
        <v>61</v>
      </c>
      <c r="F23" s="1">
        <v>87</v>
      </c>
      <c r="G23" s="1" t="s">
        <v>56</v>
      </c>
      <c r="H23" s="1" t="s">
        <v>57</v>
      </c>
      <c r="I23" s="1">
        <v>16.170000000000002</v>
      </c>
      <c r="J23" s="1" t="s">
        <v>34</v>
      </c>
      <c r="K23">
        <f t="shared" si="0"/>
        <v>986.37000000000012</v>
      </c>
      <c r="L23">
        <f t="shared" si="1"/>
        <v>11</v>
      </c>
      <c r="M23">
        <f t="shared" si="2"/>
        <v>0</v>
      </c>
      <c r="N23">
        <f t="shared" si="3"/>
        <v>1</v>
      </c>
    </row>
    <row r="24" spans="1:14" x14ac:dyDescent="0.3">
      <c r="A24" s="1" t="s">
        <v>10</v>
      </c>
      <c r="B24" s="1" t="s">
        <v>11</v>
      </c>
      <c r="C24" s="1" t="s">
        <v>12</v>
      </c>
      <c r="D24" s="1" t="s">
        <v>20</v>
      </c>
      <c r="E24" s="1">
        <v>61</v>
      </c>
      <c r="F24" s="1">
        <v>85</v>
      </c>
      <c r="G24" s="1" t="s">
        <v>58</v>
      </c>
      <c r="H24" s="1" t="s">
        <v>59</v>
      </c>
      <c r="I24" s="1">
        <v>44.86</v>
      </c>
      <c r="J24" s="1" t="s">
        <v>34</v>
      </c>
      <c r="K24">
        <f t="shared" si="0"/>
        <v>2736.46</v>
      </c>
      <c r="L24">
        <f t="shared" si="1"/>
        <v>11</v>
      </c>
      <c r="M24">
        <f t="shared" si="2"/>
        <v>0</v>
      </c>
      <c r="N24">
        <f t="shared" si="3"/>
        <v>1</v>
      </c>
    </row>
    <row r="25" spans="1:14" x14ac:dyDescent="0.3">
      <c r="A25" s="1" t="s">
        <v>10</v>
      </c>
      <c r="B25" s="1" t="s">
        <v>11</v>
      </c>
      <c r="C25" s="1" t="s">
        <v>12</v>
      </c>
      <c r="D25" s="1" t="s">
        <v>31</v>
      </c>
      <c r="E25" s="1">
        <v>61</v>
      </c>
      <c r="F25" s="1">
        <v>85</v>
      </c>
      <c r="G25" s="1" t="s">
        <v>60</v>
      </c>
      <c r="H25" s="1" t="s">
        <v>59</v>
      </c>
      <c r="I25" s="1">
        <v>58.4</v>
      </c>
      <c r="J25" s="1" t="s">
        <v>34</v>
      </c>
      <c r="K25">
        <f t="shared" si="0"/>
        <v>3562.4</v>
      </c>
      <c r="L25">
        <f t="shared" si="1"/>
        <v>11</v>
      </c>
      <c r="M25">
        <f t="shared" si="2"/>
        <v>0</v>
      </c>
      <c r="N25">
        <f t="shared" si="3"/>
        <v>1</v>
      </c>
    </row>
    <row r="26" spans="1:14" x14ac:dyDescent="0.3">
      <c r="A26" s="1" t="s">
        <v>10</v>
      </c>
      <c r="B26" s="1" t="s">
        <v>11</v>
      </c>
      <c r="C26" s="1" t="s">
        <v>12</v>
      </c>
      <c r="D26" s="1" t="s">
        <v>31</v>
      </c>
      <c r="E26" s="1">
        <v>61</v>
      </c>
      <c r="F26" s="1">
        <v>85</v>
      </c>
      <c r="G26" s="1" t="s">
        <v>61</v>
      </c>
      <c r="H26" s="1" t="s">
        <v>59</v>
      </c>
      <c r="I26" s="1">
        <v>7.12</v>
      </c>
      <c r="J26" s="1" t="s">
        <v>34</v>
      </c>
      <c r="K26">
        <f t="shared" si="0"/>
        <v>434.32</v>
      </c>
      <c r="L26">
        <f t="shared" si="1"/>
        <v>11</v>
      </c>
      <c r="M26">
        <f t="shared" si="2"/>
        <v>0</v>
      </c>
      <c r="N26">
        <f t="shared" si="3"/>
        <v>1</v>
      </c>
    </row>
    <row r="27" spans="1:14" x14ac:dyDescent="0.3">
      <c r="A27" s="1" t="s">
        <v>10</v>
      </c>
      <c r="B27" s="1" t="s">
        <v>11</v>
      </c>
      <c r="C27" s="1" t="s">
        <v>12</v>
      </c>
      <c r="D27" s="1" t="s">
        <v>31</v>
      </c>
      <c r="E27" s="1">
        <v>61</v>
      </c>
      <c r="F27" s="1">
        <v>81</v>
      </c>
      <c r="G27" s="1" t="s">
        <v>62</v>
      </c>
      <c r="H27" s="1" t="s">
        <v>63</v>
      </c>
      <c r="I27" s="1">
        <v>29.71</v>
      </c>
      <c r="J27" s="1" t="s">
        <v>34</v>
      </c>
      <c r="K27">
        <f t="shared" si="0"/>
        <v>1812.31</v>
      </c>
      <c r="L27">
        <f t="shared" si="1"/>
        <v>11</v>
      </c>
      <c r="M27">
        <f t="shared" si="2"/>
        <v>0</v>
      </c>
      <c r="N27">
        <f t="shared" si="3"/>
        <v>1</v>
      </c>
    </row>
    <row r="28" spans="1:14" x14ac:dyDescent="0.3">
      <c r="A28" s="1" t="s">
        <v>10</v>
      </c>
      <c r="B28" s="1" t="s">
        <v>11</v>
      </c>
      <c r="C28" s="1" t="s">
        <v>12</v>
      </c>
      <c r="D28" s="1" t="s">
        <v>31</v>
      </c>
      <c r="E28" s="1">
        <v>61</v>
      </c>
      <c r="F28" s="1">
        <v>81</v>
      </c>
      <c r="G28" s="1" t="s">
        <v>64</v>
      </c>
      <c r="H28" s="1" t="s">
        <v>63</v>
      </c>
      <c r="I28" s="1">
        <v>16.079999999999998</v>
      </c>
      <c r="J28" s="1" t="s">
        <v>34</v>
      </c>
      <c r="K28">
        <f t="shared" si="0"/>
        <v>980.87999999999988</v>
      </c>
      <c r="L28">
        <f t="shared" si="1"/>
        <v>11</v>
      </c>
      <c r="M28">
        <f t="shared" si="2"/>
        <v>0</v>
      </c>
      <c r="N28">
        <f t="shared" si="3"/>
        <v>1</v>
      </c>
    </row>
    <row r="29" spans="1:14" x14ac:dyDescent="0.3">
      <c r="A29" s="1" t="s">
        <v>10</v>
      </c>
      <c r="B29" s="1" t="s">
        <v>11</v>
      </c>
      <c r="C29" s="1" t="s">
        <v>12</v>
      </c>
      <c r="D29" s="1" t="s">
        <v>31</v>
      </c>
      <c r="E29" s="1">
        <v>61</v>
      </c>
      <c r="F29" s="1">
        <v>79</v>
      </c>
      <c r="G29" s="1" t="s">
        <v>65</v>
      </c>
      <c r="H29" s="1" t="s">
        <v>66</v>
      </c>
      <c r="I29" s="1">
        <v>9.89</v>
      </c>
      <c r="J29" s="1" t="s">
        <v>34</v>
      </c>
      <c r="K29">
        <f t="shared" si="0"/>
        <v>603.29000000000008</v>
      </c>
      <c r="L29">
        <f t="shared" si="1"/>
        <v>11</v>
      </c>
      <c r="M29">
        <f t="shared" si="2"/>
        <v>0</v>
      </c>
      <c r="N29">
        <f t="shared" si="3"/>
        <v>1</v>
      </c>
    </row>
    <row r="30" spans="1:14" x14ac:dyDescent="0.3">
      <c r="A30" s="1" t="s">
        <v>10</v>
      </c>
      <c r="B30" s="1" t="s">
        <v>11</v>
      </c>
      <c r="C30" s="1" t="s">
        <v>12</v>
      </c>
      <c r="D30" s="1" t="s">
        <v>20</v>
      </c>
      <c r="E30" s="1">
        <v>61</v>
      </c>
      <c r="F30" s="1">
        <v>79</v>
      </c>
      <c r="G30" s="1" t="s">
        <v>67</v>
      </c>
      <c r="H30" s="1" t="s">
        <v>66</v>
      </c>
      <c r="I30" s="1">
        <v>5.18</v>
      </c>
      <c r="J30" s="1" t="s">
        <v>34</v>
      </c>
      <c r="K30">
        <f t="shared" si="0"/>
        <v>315.97999999999996</v>
      </c>
      <c r="L30">
        <f t="shared" si="1"/>
        <v>11</v>
      </c>
      <c r="M30">
        <f t="shared" si="2"/>
        <v>0</v>
      </c>
      <c r="N30">
        <f t="shared" si="3"/>
        <v>1</v>
      </c>
    </row>
    <row r="31" spans="1:14" x14ac:dyDescent="0.3">
      <c r="A31" s="1" t="s">
        <v>10</v>
      </c>
      <c r="B31" s="1" t="s">
        <v>11</v>
      </c>
      <c r="C31" s="1" t="s">
        <v>12</v>
      </c>
      <c r="D31" s="1" t="s">
        <v>20</v>
      </c>
      <c r="E31" s="1">
        <v>61</v>
      </c>
      <c r="F31" s="1">
        <v>76</v>
      </c>
      <c r="G31" s="1" t="s">
        <v>68</v>
      </c>
      <c r="H31" s="1" t="s">
        <v>69</v>
      </c>
      <c r="I31" s="1">
        <v>92.53</v>
      </c>
      <c r="J31" s="1" t="s">
        <v>34</v>
      </c>
      <c r="K31">
        <f t="shared" si="0"/>
        <v>5644.33</v>
      </c>
      <c r="L31">
        <f t="shared" si="1"/>
        <v>11</v>
      </c>
      <c r="M31">
        <f t="shared" si="2"/>
        <v>0</v>
      </c>
      <c r="N31">
        <f t="shared" si="3"/>
        <v>1</v>
      </c>
    </row>
    <row r="32" spans="1:14" x14ac:dyDescent="0.3">
      <c r="A32" s="1" t="s">
        <v>10</v>
      </c>
      <c r="B32" s="1" t="s">
        <v>11</v>
      </c>
      <c r="C32" s="1" t="s">
        <v>12</v>
      </c>
      <c r="D32" s="1" t="s">
        <v>31</v>
      </c>
      <c r="E32" s="1">
        <v>61</v>
      </c>
      <c r="F32" s="1">
        <v>76</v>
      </c>
      <c r="G32" s="1" t="s">
        <v>70</v>
      </c>
      <c r="H32" s="1" t="s">
        <v>69</v>
      </c>
      <c r="I32" s="1">
        <v>5.28</v>
      </c>
      <c r="J32" s="1" t="s">
        <v>34</v>
      </c>
      <c r="K32">
        <f t="shared" si="0"/>
        <v>322.08000000000004</v>
      </c>
      <c r="L32">
        <f t="shared" si="1"/>
        <v>11</v>
      </c>
      <c r="M32">
        <f t="shared" si="2"/>
        <v>0</v>
      </c>
      <c r="N32">
        <f t="shared" si="3"/>
        <v>1</v>
      </c>
    </row>
    <row r="33" spans="1:14" x14ac:dyDescent="0.3">
      <c r="A33" s="1" t="s">
        <v>10</v>
      </c>
      <c r="B33" s="1" t="s">
        <v>11</v>
      </c>
      <c r="C33" s="1" t="s">
        <v>12</v>
      </c>
      <c r="D33" s="1" t="s">
        <v>31</v>
      </c>
      <c r="E33" s="1">
        <v>30</v>
      </c>
      <c r="F33" s="1">
        <v>74</v>
      </c>
      <c r="G33" s="1" t="s">
        <v>71</v>
      </c>
      <c r="H33" s="1" t="s">
        <v>72</v>
      </c>
      <c r="I33" s="1">
        <v>52.99</v>
      </c>
      <c r="J33" s="1" t="s">
        <v>34</v>
      </c>
      <c r="K33">
        <f t="shared" si="0"/>
        <v>1589.7</v>
      </c>
      <c r="L33">
        <f t="shared" si="1"/>
        <v>11</v>
      </c>
      <c r="M33">
        <f t="shared" si="2"/>
        <v>0</v>
      </c>
      <c r="N33">
        <f t="shared" si="3"/>
        <v>1</v>
      </c>
    </row>
    <row r="34" spans="1:14" x14ac:dyDescent="0.3">
      <c r="A34" s="1" t="s">
        <v>10</v>
      </c>
      <c r="B34" s="1" t="s">
        <v>11</v>
      </c>
      <c r="C34" s="1" t="s">
        <v>12</v>
      </c>
      <c r="D34" s="1" t="s">
        <v>20</v>
      </c>
      <c r="E34" s="1">
        <v>30</v>
      </c>
      <c r="F34" s="1">
        <v>70</v>
      </c>
      <c r="G34" s="1" t="s">
        <v>73</v>
      </c>
      <c r="H34" s="1" t="s">
        <v>74</v>
      </c>
      <c r="I34" s="1">
        <v>4869.6400000000003</v>
      </c>
      <c r="J34" s="1" t="s">
        <v>34</v>
      </c>
      <c r="K34">
        <f t="shared" si="0"/>
        <v>146089.20000000001</v>
      </c>
      <c r="L34">
        <f t="shared" si="1"/>
        <v>12</v>
      </c>
      <c r="M34">
        <f t="shared" si="2"/>
        <v>1</v>
      </c>
      <c r="N34">
        <f t="shared" si="3"/>
        <v>1</v>
      </c>
    </row>
    <row r="35" spans="1:14" x14ac:dyDescent="0.3">
      <c r="A35" s="1" t="s">
        <v>10</v>
      </c>
      <c r="B35" s="1" t="s">
        <v>11</v>
      </c>
      <c r="C35" s="1" t="s">
        <v>12</v>
      </c>
      <c r="D35" s="1" t="s">
        <v>31</v>
      </c>
      <c r="E35" s="1">
        <v>30</v>
      </c>
      <c r="F35" s="1">
        <v>64</v>
      </c>
      <c r="G35" s="1" t="s">
        <v>75</v>
      </c>
      <c r="H35" s="1" t="s">
        <v>76</v>
      </c>
      <c r="I35" s="1">
        <v>10.41</v>
      </c>
      <c r="J35" s="1" t="s">
        <v>34</v>
      </c>
      <c r="K35">
        <f t="shared" si="0"/>
        <v>312.3</v>
      </c>
      <c r="L35">
        <f t="shared" si="1"/>
        <v>12</v>
      </c>
      <c r="M35">
        <f t="shared" si="2"/>
        <v>0</v>
      </c>
      <c r="N35">
        <f t="shared" si="3"/>
        <v>1</v>
      </c>
    </row>
    <row r="36" spans="1:14" x14ac:dyDescent="0.3">
      <c r="A36" s="1" t="s">
        <v>10</v>
      </c>
      <c r="B36" s="1" t="s">
        <v>11</v>
      </c>
      <c r="C36" s="1" t="s">
        <v>12</v>
      </c>
      <c r="D36" s="1" t="s">
        <v>20</v>
      </c>
      <c r="E36" s="1">
        <v>30</v>
      </c>
      <c r="F36" s="1">
        <v>64</v>
      </c>
      <c r="G36" s="1" t="s">
        <v>77</v>
      </c>
      <c r="H36" s="1" t="s">
        <v>76</v>
      </c>
      <c r="I36" s="1">
        <v>5021.09</v>
      </c>
      <c r="J36" s="1" t="s">
        <v>34</v>
      </c>
      <c r="K36">
        <f t="shared" si="0"/>
        <v>150632.70000000001</v>
      </c>
      <c r="L36">
        <f t="shared" si="1"/>
        <v>12</v>
      </c>
      <c r="M36">
        <f t="shared" si="2"/>
        <v>1</v>
      </c>
      <c r="N36">
        <f t="shared" si="3"/>
        <v>1</v>
      </c>
    </row>
    <row r="37" spans="1:14" x14ac:dyDescent="0.3">
      <c r="A37" s="1" t="s">
        <v>10</v>
      </c>
      <c r="B37" s="1" t="s">
        <v>11</v>
      </c>
      <c r="C37" s="1" t="s">
        <v>12</v>
      </c>
      <c r="D37" s="1" t="s">
        <v>31</v>
      </c>
      <c r="E37" s="1">
        <v>30</v>
      </c>
      <c r="F37" s="1">
        <v>64</v>
      </c>
      <c r="G37" s="1" t="s">
        <v>78</v>
      </c>
      <c r="H37" s="1" t="s">
        <v>76</v>
      </c>
      <c r="I37" s="1">
        <v>4409.6000000000004</v>
      </c>
      <c r="J37" s="1" t="s">
        <v>34</v>
      </c>
      <c r="K37">
        <f t="shared" si="0"/>
        <v>132288</v>
      </c>
      <c r="L37">
        <f t="shared" si="1"/>
        <v>12</v>
      </c>
      <c r="M37">
        <f t="shared" si="2"/>
        <v>1</v>
      </c>
      <c r="N37">
        <f t="shared" si="3"/>
        <v>1</v>
      </c>
    </row>
    <row r="38" spans="1:14" x14ac:dyDescent="0.3">
      <c r="A38" s="1" t="s">
        <v>10</v>
      </c>
      <c r="B38" s="1" t="s">
        <v>11</v>
      </c>
      <c r="C38" s="1" t="s">
        <v>12</v>
      </c>
      <c r="D38" s="1" t="s">
        <v>31</v>
      </c>
      <c r="E38" s="1">
        <v>30</v>
      </c>
      <c r="F38" s="1">
        <v>64</v>
      </c>
      <c r="G38" s="1" t="s">
        <v>79</v>
      </c>
      <c r="H38" s="1" t="s">
        <v>76</v>
      </c>
      <c r="I38" s="1">
        <v>63.49</v>
      </c>
      <c r="J38" s="1" t="s">
        <v>34</v>
      </c>
      <c r="K38">
        <f t="shared" si="0"/>
        <v>1904.7</v>
      </c>
      <c r="L38">
        <f t="shared" si="1"/>
        <v>12</v>
      </c>
      <c r="M38">
        <f t="shared" si="2"/>
        <v>0</v>
      </c>
      <c r="N38">
        <f t="shared" si="3"/>
        <v>1</v>
      </c>
    </row>
    <row r="39" spans="1:14" x14ac:dyDescent="0.3">
      <c r="A39" s="1" t="s">
        <v>10</v>
      </c>
      <c r="B39" s="1" t="s">
        <v>11</v>
      </c>
      <c r="C39" s="1" t="s">
        <v>12</v>
      </c>
      <c r="D39" s="1" t="s">
        <v>31</v>
      </c>
      <c r="E39" s="1">
        <v>30</v>
      </c>
      <c r="F39" s="1">
        <v>60</v>
      </c>
      <c r="G39" s="1" t="s">
        <v>80</v>
      </c>
      <c r="H39" s="1" t="s">
        <v>81</v>
      </c>
      <c r="I39" s="1">
        <v>30.75</v>
      </c>
      <c r="J39" s="1" t="s">
        <v>34</v>
      </c>
      <c r="K39">
        <f t="shared" si="0"/>
        <v>922.5</v>
      </c>
      <c r="L39">
        <f t="shared" si="1"/>
        <v>12</v>
      </c>
      <c r="M39">
        <f t="shared" si="2"/>
        <v>0</v>
      </c>
      <c r="N39">
        <f t="shared" si="3"/>
        <v>1</v>
      </c>
    </row>
    <row r="40" spans="1:14" x14ac:dyDescent="0.3">
      <c r="A40" s="1" t="s">
        <v>10</v>
      </c>
      <c r="B40" s="1" t="s">
        <v>11</v>
      </c>
      <c r="C40" s="1" t="s">
        <v>12</v>
      </c>
      <c r="D40" s="1" t="s">
        <v>31</v>
      </c>
      <c r="E40" s="1">
        <v>30</v>
      </c>
      <c r="F40" s="1">
        <v>59</v>
      </c>
      <c r="G40" s="1" t="s">
        <v>82</v>
      </c>
      <c r="H40" s="1" t="s">
        <v>83</v>
      </c>
      <c r="I40" s="1">
        <v>11.63</v>
      </c>
      <c r="J40" s="1" t="s">
        <v>34</v>
      </c>
      <c r="K40">
        <f t="shared" si="0"/>
        <v>348.90000000000003</v>
      </c>
      <c r="L40">
        <f t="shared" si="1"/>
        <v>12</v>
      </c>
      <c r="M40">
        <f t="shared" si="2"/>
        <v>0</v>
      </c>
      <c r="N40">
        <f t="shared" si="3"/>
        <v>1</v>
      </c>
    </row>
    <row r="41" spans="1:14" x14ac:dyDescent="0.3">
      <c r="A41" s="1" t="s">
        <v>10</v>
      </c>
      <c r="B41" s="1" t="s">
        <v>11</v>
      </c>
      <c r="C41" s="1" t="s">
        <v>12</v>
      </c>
      <c r="D41" s="1" t="s">
        <v>31</v>
      </c>
      <c r="E41" s="1">
        <v>30</v>
      </c>
      <c r="F41" s="1">
        <v>58</v>
      </c>
      <c r="G41" s="1" t="s">
        <v>84</v>
      </c>
      <c r="H41" s="1" t="s">
        <v>85</v>
      </c>
      <c r="I41" s="1">
        <v>25.9</v>
      </c>
      <c r="J41" s="1" t="s">
        <v>34</v>
      </c>
      <c r="K41">
        <f t="shared" si="0"/>
        <v>777</v>
      </c>
      <c r="L41">
        <f t="shared" si="1"/>
        <v>12</v>
      </c>
      <c r="M41">
        <f t="shared" si="2"/>
        <v>0</v>
      </c>
      <c r="N41">
        <f t="shared" si="3"/>
        <v>1</v>
      </c>
    </row>
    <row r="42" spans="1:14" x14ac:dyDescent="0.3">
      <c r="A42" s="1" t="s">
        <v>10</v>
      </c>
      <c r="B42" s="1" t="s">
        <v>11</v>
      </c>
      <c r="C42" s="1" t="s">
        <v>12</v>
      </c>
      <c r="D42" s="1" t="s">
        <v>31</v>
      </c>
      <c r="E42" s="1">
        <v>30</v>
      </c>
      <c r="F42" s="1">
        <v>56</v>
      </c>
      <c r="G42" s="1" t="s">
        <v>86</v>
      </c>
      <c r="H42" s="1" t="s">
        <v>87</v>
      </c>
      <c r="I42" s="1">
        <v>6.83</v>
      </c>
      <c r="J42" s="1" t="s">
        <v>34</v>
      </c>
      <c r="K42">
        <f t="shared" si="0"/>
        <v>204.9</v>
      </c>
      <c r="L42">
        <f t="shared" si="1"/>
        <v>12</v>
      </c>
      <c r="M42">
        <f t="shared" si="2"/>
        <v>0</v>
      </c>
      <c r="N42">
        <f t="shared" si="3"/>
        <v>1</v>
      </c>
    </row>
    <row r="43" spans="1:14" x14ac:dyDescent="0.3">
      <c r="A43" s="1" t="s">
        <v>10</v>
      </c>
      <c r="B43" s="1" t="s">
        <v>11</v>
      </c>
      <c r="C43" s="1" t="s">
        <v>12</v>
      </c>
      <c r="D43" s="1" t="s">
        <v>31</v>
      </c>
      <c r="E43" s="1">
        <v>30</v>
      </c>
      <c r="F43" s="1">
        <v>55</v>
      </c>
      <c r="G43" s="1" t="s">
        <v>88</v>
      </c>
      <c r="H43" s="1" t="s">
        <v>89</v>
      </c>
      <c r="I43" s="1">
        <v>12.66</v>
      </c>
      <c r="J43" s="1" t="s">
        <v>34</v>
      </c>
      <c r="K43">
        <f t="shared" si="0"/>
        <v>379.8</v>
      </c>
      <c r="L43">
        <f t="shared" si="1"/>
        <v>12</v>
      </c>
      <c r="M43">
        <f t="shared" si="2"/>
        <v>0</v>
      </c>
      <c r="N43">
        <f t="shared" si="3"/>
        <v>1</v>
      </c>
    </row>
    <row r="44" spans="1:14" x14ac:dyDescent="0.3">
      <c r="A44" s="1" t="s">
        <v>10</v>
      </c>
      <c r="B44" s="1" t="s">
        <v>11</v>
      </c>
      <c r="C44" s="1" t="s">
        <v>12</v>
      </c>
      <c r="D44" s="1" t="s">
        <v>31</v>
      </c>
      <c r="E44" s="1">
        <v>30</v>
      </c>
      <c r="F44" s="1">
        <v>55</v>
      </c>
      <c r="G44" s="1" t="s">
        <v>90</v>
      </c>
      <c r="H44" s="1" t="s">
        <v>89</v>
      </c>
      <c r="I44" s="1">
        <v>63.54</v>
      </c>
      <c r="J44" s="1" t="s">
        <v>34</v>
      </c>
      <c r="K44">
        <f t="shared" si="0"/>
        <v>1906.2</v>
      </c>
      <c r="L44">
        <f t="shared" si="1"/>
        <v>12</v>
      </c>
      <c r="M44">
        <f t="shared" si="2"/>
        <v>0</v>
      </c>
      <c r="N44">
        <f t="shared" si="3"/>
        <v>1</v>
      </c>
    </row>
    <row r="45" spans="1:14" x14ac:dyDescent="0.3">
      <c r="A45" s="1" t="s">
        <v>10</v>
      </c>
      <c r="B45" s="1" t="s">
        <v>11</v>
      </c>
      <c r="C45" s="1" t="s">
        <v>12</v>
      </c>
      <c r="D45" s="1" t="s">
        <v>31</v>
      </c>
      <c r="E45" s="1">
        <v>30</v>
      </c>
      <c r="F45" s="1">
        <v>53</v>
      </c>
      <c r="G45" s="1" t="s">
        <v>91</v>
      </c>
      <c r="H45" s="1" t="s">
        <v>92</v>
      </c>
      <c r="I45" s="1">
        <v>4.7</v>
      </c>
      <c r="J45" s="1" t="s">
        <v>34</v>
      </c>
      <c r="K45">
        <f t="shared" si="0"/>
        <v>141</v>
      </c>
      <c r="L45">
        <f t="shared" si="1"/>
        <v>12</v>
      </c>
      <c r="M45">
        <f t="shared" si="2"/>
        <v>0</v>
      </c>
      <c r="N45">
        <f t="shared" si="3"/>
        <v>1</v>
      </c>
    </row>
    <row r="46" spans="1:14" x14ac:dyDescent="0.3">
      <c r="A46" s="1" t="s">
        <v>10</v>
      </c>
      <c r="B46" s="1" t="s">
        <v>11</v>
      </c>
      <c r="C46" s="1" t="s">
        <v>12</v>
      </c>
      <c r="D46" s="1" t="s">
        <v>20</v>
      </c>
      <c r="E46" s="1">
        <v>30</v>
      </c>
      <c r="F46" s="1">
        <v>52</v>
      </c>
      <c r="G46" s="1" t="s">
        <v>93</v>
      </c>
      <c r="H46" s="1" t="s">
        <v>94</v>
      </c>
      <c r="I46" s="1">
        <v>21.18</v>
      </c>
      <c r="J46" s="1" t="s">
        <v>34</v>
      </c>
      <c r="K46">
        <f t="shared" si="0"/>
        <v>635.4</v>
      </c>
      <c r="L46">
        <f t="shared" si="1"/>
        <v>12</v>
      </c>
      <c r="M46">
        <f t="shared" si="2"/>
        <v>0</v>
      </c>
      <c r="N46">
        <f t="shared" si="3"/>
        <v>1</v>
      </c>
    </row>
    <row r="47" spans="1:14" x14ac:dyDescent="0.3">
      <c r="A47" s="1" t="s">
        <v>10</v>
      </c>
      <c r="B47" s="1" t="s">
        <v>11</v>
      </c>
      <c r="C47" s="1" t="s">
        <v>12</v>
      </c>
      <c r="D47" s="1" t="s">
        <v>31</v>
      </c>
      <c r="E47" s="1">
        <v>30</v>
      </c>
      <c r="F47" s="1">
        <v>52</v>
      </c>
      <c r="G47" s="1" t="s">
        <v>95</v>
      </c>
      <c r="H47" s="1" t="s">
        <v>94</v>
      </c>
      <c r="I47" s="1">
        <v>44.86</v>
      </c>
      <c r="J47" s="1" t="s">
        <v>34</v>
      </c>
      <c r="K47">
        <f t="shared" si="0"/>
        <v>1345.8</v>
      </c>
      <c r="L47">
        <f t="shared" si="1"/>
        <v>12</v>
      </c>
      <c r="M47">
        <f t="shared" si="2"/>
        <v>0</v>
      </c>
      <c r="N47">
        <f t="shared" si="3"/>
        <v>1</v>
      </c>
    </row>
    <row r="48" spans="1:14" x14ac:dyDescent="0.3">
      <c r="A48" s="1" t="s">
        <v>10</v>
      </c>
      <c r="B48" s="1" t="s">
        <v>11</v>
      </c>
      <c r="C48" s="1" t="s">
        <v>12</v>
      </c>
      <c r="D48" s="1" t="s">
        <v>31</v>
      </c>
      <c r="E48" s="1">
        <v>0</v>
      </c>
      <c r="F48" s="1">
        <v>40</v>
      </c>
      <c r="G48" s="1" t="s">
        <v>96</v>
      </c>
      <c r="H48" s="1" t="s">
        <v>97</v>
      </c>
      <c r="I48" s="1">
        <v>7.8</v>
      </c>
      <c r="J48" s="1" t="s">
        <v>19</v>
      </c>
      <c r="K48">
        <f t="shared" si="0"/>
        <v>0</v>
      </c>
      <c r="L48">
        <f t="shared" si="1"/>
        <v>4</v>
      </c>
      <c r="M48">
        <f t="shared" si="2"/>
        <v>0</v>
      </c>
      <c r="N48">
        <f t="shared" si="3"/>
        <v>0</v>
      </c>
    </row>
    <row r="49" spans="1:14" x14ac:dyDescent="0.3">
      <c r="A49" s="1" t="s">
        <v>10</v>
      </c>
      <c r="B49" s="1" t="s">
        <v>11</v>
      </c>
      <c r="C49" s="1" t="s">
        <v>12</v>
      </c>
      <c r="D49" s="1" t="s">
        <v>31</v>
      </c>
      <c r="E49" s="1">
        <v>0</v>
      </c>
      <c r="F49" s="1">
        <v>36</v>
      </c>
      <c r="G49" s="1" t="s">
        <v>98</v>
      </c>
      <c r="H49" s="1" t="s">
        <v>99</v>
      </c>
      <c r="I49" s="1">
        <v>127.2</v>
      </c>
      <c r="J49" s="1" t="s">
        <v>19</v>
      </c>
      <c r="K49">
        <f t="shared" si="0"/>
        <v>0</v>
      </c>
      <c r="L49">
        <f t="shared" si="1"/>
        <v>5</v>
      </c>
      <c r="M49">
        <f t="shared" si="2"/>
        <v>0</v>
      </c>
      <c r="N49">
        <f t="shared" si="3"/>
        <v>0</v>
      </c>
    </row>
    <row r="50" spans="1:14" x14ac:dyDescent="0.3">
      <c r="A50" s="1" t="s">
        <v>10</v>
      </c>
      <c r="B50" s="1" t="s">
        <v>11</v>
      </c>
      <c r="C50" s="1" t="s">
        <v>12</v>
      </c>
      <c r="D50" s="1" t="s">
        <v>31</v>
      </c>
      <c r="E50" s="1">
        <v>0</v>
      </c>
      <c r="F50" s="1">
        <v>30</v>
      </c>
      <c r="G50" s="1" t="s">
        <v>100</v>
      </c>
      <c r="H50" s="1" t="s">
        <v>101</v>
      </c>
      <c r="I50" s="1">
        <v>60.05</v>
      </c>
      <c r="J50" s="1" t="s">
        <v>19</v>
      </c>
      <c r="K50">
        <f t="shared" si="0"/>
        <v>0</v>
      </c>
      <c r="L50">
        <f t="shared" si="1"/>
        <v>5</v>
      </c>
      <c r="M50">
        <f t="shared" si="2"/>
        <v>0</v>
      </c>
      <c r="N50">
        <f t="shared" si="3"/>
        <v>0</v>
      </c>
    </row>
    <row r="51" spans="1:14" x14ac:dyDescent="0.3">
      <c r="A51" s="1" t="s">
        <v>10</v>
      </c>
      <c r="B51" s="1" t="s">
        <v>11</v>
      </c>
      <c r="C51" s="1" t="s">
        <v>12</v>
      </c>
      <c r="D51" s="1" t="s">
        <v>31</v>
      </c>
      <c r="E51" s="1">
        <v>0</v>
      </c>
      <c r="F51" s="1">
        <v>15</v>
      </c>
      <c r="G51" s="1" t="s">
        <v>102</v>
      </c>
      <c r="H51" s="1" t="s">
        <v>103</v>
      </c>
      <c r="I51" s="1">
        <v>10.43</v>
      </c>
      <c r="J51" s="1" t="s">
        <v>19</v>
      </c>
      <c r="K51">
        <f t="shared" si="0"/>
        <v>0</v>
      </c>
      <c r="L51">
        <f t="shared" si="1"/>
        <v>5</v>
      </c>
      <c r="M51">
        <f t="shared" si="2"/>
        <v>0</v>
      </c>
      <c r="N51">
        <f t="shared" si="3"/>
        <v>0</v>
      </c>
    </row>
    <row r="52" spans="1:14" x14ac:dyDescent="0.3">
      <c r="A52" s="1" t="s">
        <v>10</v>
      </c>
      <c r="B52" s="1" t="s">
        <v>11</v>
      </c>
      <c r="C52" s="1" t="s">
        <v>12</v>
      </c>
      <c r="D52" s="1" t="s">
        <v>31</v>
      </c>
      <c r="E52" s="1">
        <v>0</v>
      </c>
      <c r="F52" s="1">
        <v>45</v>
      </c>
      <c r="G52" s="1" t="s">
        <v>104</v>
      </c>
      <c r="H52" s="1" t="s">
        <v>105</v>
      </c>
      <c r="I52" s="1">
        <v>44.9</v>
      </c>
      <c r="J52" s="1" t="s">
        <v>106</v>
      </c>
      <c r="K52">
        <f t="shared" si="0"/>
        <v>0</v>
      </c>
      <c r="L52">
        <f t="shared" si="1"/>
        <v>6</v>
      </c>
      <c r="M52">
        <f t="shared" si="2"/>
        <v>0</v>
      </c>
      <c r="N52">
        <f t="shared" si="3"/>
        <v>0</v>
      </c>
    </row>
    <row r="53" spans="1:14" x14ac:dyDescent="0.3">
      <c r="A53" s="1" t="s">
        <v>10</v>
      </c>
      <c r="B53" s="1" t="s">
        <v>11</v>
      </c>
      <c r="C53" s="1" t="s">
        <v>12</v>
      </c>
      <c r="D53" s="1" t="s">
        <v>31</v>
      </c>
      <c r="E53" s="1">
        <v>0</v>
      </c>
      <c r="F53" s="1">
        <v>36</v>
      </c>
      <c r="G53" s="1" t="s">
        <v>107</v>
      </c>
      <c r="H53" s="1" t="s">
        <v>108</v>
      </c>
      <c r="I53" s="1">
        <v>31.77</v>
      </c>
      <c r="J53" s="1" t="s">
        <v>106</v>
      </c>
      <c r="K53">
        <f t="shared" si="0"/>
        <v>0</v>
      </c>
      <c r="L53">
        <f t="shared" si="1"/>
        <v>7</v>
      </c>
      <c r="M53">
        <f t="shared" si="2"/>
        <v>0</v>
      </c>
      <c r="N53">
        <f t="shared" si="3"/>
        <v>0</v>
      </c>
    </row>
    <row r="54" spans="1:14" x14ac:dyDescent="0.3">
      <c r="A54" s="1" t="s">
        <v>10</v>
      </c>
      <c r="B54" s="1" t="s">
        <v>11</v>
      </c>
      <c r="C54" s="1" t="s">
        <v>12</v>
      </c>
      <c r="D54" s="1" t="s">
        <v>31</v>
      </c>
      <c r="E54" s="1">
        <v>0</v>
      </c>
      <c r="F54" s="1">
        <v>31</v>
      </c>
      <c r="G54" s="1" t="s">
        <v>109</v>
      </c>
      <c r="H54" s="1" t="s">
        <v>110</v>
      </c>
      <c r="I54" s="1">
        <v>21.18</v>
      </c>
      <c r="J54" s="1" t="s">
        <v>106</v>
      </c>
      <c r="K54">
        <f t="shared" si="0"/>
        <v>0</v>
      </c>
      <c r="L54">
        <f t="shared" si="1"/>
        <v>7</v>
      </c>
      <c r="M54">
        <f t="shared" si="2"/>
        <v>0</v>
      </c>
      <c r="N54">
        <f t="shared" si="3"/>
        <v>0</v>
      </c>
    </row>
    <row r="55" spans="1:14" x14ac:dyDescent="0.3">
      <c r="A55" s="1" t="s">
        <v>10</v>
      </c>
      <c r="B55" s="1" t="s">
        <v>11</v>
      </c>
      <c r="C55" s="1" t="s">
        <v>12</v>
      </c>
      <c r="D55" s="1" t="s">
        <v>31</v>
      </c>
      <c r="E55" s="1">
        <v>0</v>
      </c>
      <c r="F55" s="1">
        <v>27</v>
      </c>
      <c r="G55" s="1" t="s">
        <v>111</v>
      </c>
      <c r="H55" s="1" t="s">
        <v>112</v>
      </c>
      <c r="I55" s="1">
        <v>32.299999999999997</v>
      </c>
      <c r="J55" s="1" t="s">
        <v>106</v>
      </c>
      <c r="K55">
        <f t="shared" si="0"/>
        <v>0</v>
      </c>
      <c r="L55">
        <f t="shared" si="1"/>
        <v>7</v>
      </c>
      <c r="M55">
        <f t="shared" si="2"/>
        <v>0</v>
      </c>
      <c r="N55">
        <f t="shared" si="3"/>
        <v>0</v>
      </c>
    </row>
    <row r="56" spans="1:14" x14ac:dyDescent="0.3">
      <c r="A56" s="1" t="s">
        <v>10</v>
      </c>
      <c r="B56" s="1" t="s">
        <v>11</v>
      </c>
      <c r="C56" s="1" t="s">
        <v>12</v>
      </c>
      <c r="D56" s="1" t="s">
        <v>31</v>
      </c>
      <c r="E56" s="1">
        <v>0</v>
      </c>
      <c r="F56" s="1">
        <v>20</v>
      </c>
      <c r="G56" s="1" t="s">
        <v>113</v>
      </c>
      <c r="H56" s="1" t="s">
        <v>114</v>
      </c>
      <c r="I56" s="1">
        <v>66.67</v>
      </c>
      <c r="J56" s="1" t="s">
        <v>106</v>
      </c>
      <c r="K56">
        <f t="shared" si="0"/>
        <v>0</v>
      </c>
      <c r="L56">
        <f t="shared" si="1"/>
        <v>7</v>
      </c>
      <c r="M56">
        <f t="shared" si="2"/>
        <v>0</v>
      </c>
      <c r="N56">
        <f t="shared" si="3"/>
        <v>0</v>
      </c>
    </row>
    <row r="57" spans="1:14" x14ac:dyDescent="0.3">
      <c r="A57" s="1" t="s">
        <v>10</v>
      </c>
      <c r="B57" s="1" t="s">
        <v>11</v>
      </c>
      <c r="C57" s="1" t="s">
        <v>12</v>
      </c>
      <c r="D57" s="1" t="s">
        <v>31</v>
      </c>
      <c r="E57" s="1">
        <v>0</v>
      </c>
      <c r="F57" s="1">
        <v>17</v>
      </c>
      <c r="G57" s="1" t="s">
        <v>115</v>
      </c>
      <c r="H57" s="1" t="s">
        <v>116</v>
      </c>
      <c r="I57" s="1">
        <v>31.55</v>
      </c>
      <c r="J57" s="1" t="s">
        <v>106</v>
      </c>
      <c r="K57">
        <f t="shared" si="0"/>
        <v>0</v>
      </c>
      <c r="L57">
        <f t="shared" si="1"/>
        <v>7</v>
      </c>
      <c r="M57">
        <f t="shared" si="2"/>
        <v>0</v>
      </c>
      <c r="N57">
        <f t="shared" si="3"/>
        <v>0</v>
      </c>
    </row>
    <row r="58" spans="1:14" x14ac:dyDescent="0.3">
      <c r="A58" s="1" t="s">
        <v>10</v>
      </c>
      <c r="B58" s="1" t="s">
        <v>11</v>
      </c>
      <c r="C58" s="1" t="s">
        <v>12</v>
      </c>
      <c r="D58" s="1" t="s">
        <v>31</v>
      </c>
      <c r="E58" s="1">
        <v>26</v>
      </c>
      <c r="F58" s="1">
        <v>70</v>
      </c>
      <c r="G58" s="1" t="s">
        <v>117</v>
      </c>
      <c r="H58" s="1" t="s">
        <v>118</v>
      </c>
      <c r="I58" s="1">
        <v>4.42</v>
      </c>
      <c r="J58" s="1" t="s">
        <v>119</v>
      </c>
      <c r="K58">
        <f t="shared" si="0"/>
        <v>114.92</v>
      </c>
      <c r="L58">
        <f t="shared" si="1"/>
        <v>7</v>
      </c>
      <c r="M58">
        <f t="shared" si="2"/>
        <v>0</v>
      </c>
      <c r="N58">
        <f t="shared" si="3"/>
        <v>1</v>
      </c>
    </row>
    <row r="59" spans="1:14" x14ac:dyDescent="0.3">
      <c r="A59" s="1" t="s">
        <v>10</v>
      </c>
      <c r="B59" s="1" t="s">
        <v>11</v>
      </c>
      <c r="C59" s="1" t="s">
        <v>12</v>
      </c>
      <c r="D59" s="1" t="s">
        <v>31</v>
      </c>
      <c r="E59" s="1">
        <v>26</v>
      </c>
      <c r="F59" s="1">
        <v>66</v>
      </c>
      <c r="G59" s="1" t="s">
        <v>120</v>
      </c>
      <c r="H59" s="1" t="s">
        <v>121</v>
      </c>
      <c r="I59" s="1">
        <v>42.82</v>
      </c>
      <c r="J59" s="1" t="s">
        <v>119</v>
      </c>
      <c r="K59">
        <f t="shared" si="0"/>
        <v>1113.32</v>
      </c>
      <c r="L59">
        <f t="shared" si="1"/>
        <v>8</v>
      </c>
      <c r="M59">
        <f t="shared" si="2"/>
        <v>0</v>
      </c>
      <c r="N59">
        <f t="shared" si="3"/>
        <v>1</v>
      </c>
    </row>
    <row r="60" spans="1:14" x14ac:dyDescent="0.3">
      <c r="A60" s="1" t="s">
        <v>10</v>
      </c>
      <c r="B60" s="1" t="s">
        <v>11</v>
      </c>
      <c r="C60" s="1" t="s">
        <v>12</v>
      </c>
      <c r="D60" s="1" t="s">
        <v>31</v>
      </c>
      <c r="E60" s="1">
        <v>26</v>
      </c>
      <c r="F60" s="1">
        <v>65</v>
      </c>
      <c r="G60" s="1" t="s">
        <v>122</v>
      </c>
      <c r="H60" s="1" t="s">
        <v>123</v>
      </c>
      <c r="I60" s="1">
        <v>137.59</v>
      </c>
      <c r="J60" s="1" t="s">
        <v>119</v>
      </c>
      <c r="K60">
        <f t="shared" si="0"/>
        <v>3577.34</v>
      </c>
      <c r="L60">
        <f t="shared" si="1"/>
        <v>8</v>
      </c>
      <c r="M60">
        <f t="shared" si="2"/>
        <v>0</v>
      </c>
      <c r="N60">
        <f t="shared" si="3"/>
        <v>1</v>
      </c>
    </row>
    <row r="61" spans="1:14" x14ac:dyDescent="0.3">
      <c r="A61" s="1" t="s">
        <v>10</v>
      </c>
      <c r="B61" s="1" t="s">
        <v>11</v>
      </c>
      <c r="C61" s="1" t="s">
        <v>12</v>
      </c>
      <c r="D61" s="1" t="s">
        <v>31</v>
      </c>
      <c r="E61" s="1">
        <v>26</v>
      </c>
      <c r="F61" s="1">
        <v>65</v>
      </c>
      <c r="G61" s="1" t="s">
        <v>124</v>
      </c>
      <c r="H61" s="1" t="s">
        <v>123</v>
      </c>
      <c r="I61" s="1">
        <v>35.78</v>
      </c>
      <c r="J61" s="1" t="s">
        <v>119</v>
      </c>
      <c r="K61">
        <f t="shared" si="0"/>
        <v>930.28</v>
      </c>
      <c r="L61">
        <f t="shared" si="1"/>
        <v>8</v>
      </c>
      <c r="M61">
        <f t="shared" si="2"/>
        <v>0</v>
      </c>
      <c r="N61">
        <f t="shared" si="3"/>
        <v>1</v>
      </c>
    </row>
    <row r="62" spans="1:14" x14ac:dyDescent="0.3">
      <c r="A62" s="1" t="s">
        <v>10</v>
      </c>
      <c r="B62" s="1" t="s">
        <v>11</v>
      </c>
      <c r="C62" s="1" t="s">
        <v>12</v>
      </c>
      <c r="D62" s="1" t="s">
        <v>20</v>
      </c>
      <c r="E62" s="1">
        <v>26</v>
      </c>
      <c r="F62" s="1">
        <v>58</v>
      </c>
      <c r="G62" s="1" t="s">
        <v>125</v>
      </c>
      <c r="H62" s="1" t="s">
        <v>126</v>
      </c>
      <c r="I62" s="1">
        <v>14.8</v>
      </c>
      <c r="J62" s="1" t="s">
        <v>119</v>
      </c>
      <c r="K62">
        <f t="shared" si="0"/>
        <v>384.8</v>
      </c>
      <c r="L62">
        <f t="shared" si="1"/>
        <v>8</v>
      </c>
      <c r="M62">
        <f t="shared" si="2"/>
        <v>0</v>
      </c>
      <c r="N62">
        <f t="shared" si="3"/>
        <v>1</v>
      </c>
    </row>
    <row r="63" spans="1:14" x14ac:dyDescent="0.3">
      <c r="A63" s="1" t="s">
        <v>10</v>
      </c>
      <c r="B63" s="1" t="s">
        <v>11</v>
      </c>
      <c r="C63" s="1" t="s">
        <v>12</v>
      </c>
      <c r="D63" s="1" t="s">
        <v>31</v>
      </c>
      <c r="E63" s="1">
        <v>26</v>
      </c>
      <c r="F63" s="1">
        <v>58</v>
      </c>
      <c r="G63" s="1" t="s">
        <v>127</v>
      </c>
      <c r="H63" s="1" t="s">
        <v>126</v>
      </c>
      <c r="I63" s="1">
        <v>96.06</v>
      </c>
      <c r="J63" s="1" t="s">
        <v>119</v>
      </c>
      <c r="K63">
        <f t="shared" si="0"/>
        <v>2497.56</v>
      </c>
      <c r="L63">
        <f t="shared" si="1"/>
        <v>8</v>
      </c>
      <c r="M63">
        <f t="shared" si="2"/>
        <v>0</v>
      </c>
      <c r="N63">
        <f t="shared" si="3"/>
        <v>1</v>
      </c>
    </row>
    <row r="64" spans="1:14" x14ac:dyDescent="0.3">
      <c r="A64" s="1" t="s">
        <v>10</v>
      </c>
      <c r="B64" s="1" t="s">
        <v>11</v>
      </c>
      <c r="C64" s="1" t="s">
        <v>12</v>
      </c>
      <c r="D64" s="1" t="s">
        <v>31</v>
      </c>
      <c r="E64" s="1">
        <v>26</v>
      </c>
      <c r="F64" s="1">
        <v>52</v>
      </c>
      <c r="G64" s="1" t="s">
        <v>128</v>
      </c>
      <c r="H64" s="1" t="s">
        <v>129</v>
      </c>
      <c r="I64" s="1">
        <v>27.08</v>
      </c>
      <c r="J64" s="1" t="s">
        <v>119</v>
      </c>
      <c r="K64">
        <f t="shared" si="0"/>
        <v>704.07999999999993</v>
      </c>
      <c r="L64">
        <f t="shared" si="1"/>
        <v>8</v>
      </c>
      <c r="M64">
        <f t="shared" si="2"/>
        <v>0</v>
      </c>
      <c r="N64">
        <f t="shared" si="3"/>
        <v>1</v>
      </c>
    </row>
    <row r="65" spans="1:14" x14ac:dyDescent="0.3">
      <c r="A65" s="1" t="s">
        <v>10</v>
      </c>
      <c r="B65" s="1" t="s">
        <v>11</v>
      </c>
      <c r="C65" s="1" t="s">
        <v>12</v>
      </c>
      <c r="D65" s="1" t="s">
        <v>31</v>
      </c>
      <c r="E65" s="1">
        <v>26</v>
      </c>
      <c r="F65" s="1">
        <v>51</v>
      </c>
      <c r="G65" s="1" t="s">
        <v>130</v>
      </c>
      <c r="H65" s="1" t="s">
        <v>131</v>
      </c>
      <c r="I65" s="1">
        <v>13.61</v>
      </c>
      <c r="J65" s="1" t="s">
        <v>119</v>
      </c>
      <c r="K65">
        <f t="shared" si="0"/>
        <v>353.86</v>
      </c>
      <c r="L65">
        <f t="shared" si="1"/>
        <v>8</v>
      </c>
      <c r="M65">
        <f t="shared" si="2"/>
        <v>0</v>
      </c>
      <c r="N65">
        <f t="shared" si="3"/>
        <v>1</v>
      </c>
    </row>
    <row r="66" spans="1:14" x14ac:dyDescent="0.3">
      <c r="A66" s="1" t="s">
        <v>10</v>
      </c>
      <c r="B66" s="1" t="s">
        <v>11</v>
      </c>
      <c r="C66" s="1" t="s">
        <v>12</v>
      </c>
      <c r="D66" s="1" t="s">
        <v>31</v>
      </c>
      <c r="E66" s="1">
        <v>26</v>
      </c>
      <c r="F66" s="1">
        <v>44</v>
      </c>
      <c r="G66" s="1" t="s">
        <v>132</v>
      </c>
      <c r="H66" s="1" t="s">
        <v>133</v>
      </c>
      <c r="I66" s="1">
        <v>121.9</v>
      </c>
      <c r="J66" s="1" t="s">
        <v>119</v>
      </c>
      <c r="K66">
        <f t="shared" si="0"/>
        <v>3169.4</v>
      </c>
      <c r="L66">
        <f t="shared" si="1"/>
        <v>8</v>
      </c>
      <c r="M66">
        <f t="shared" si="2"/>
        <v>0</v>
      </c>
      <c r="N66">
        <f t="shared" si="3"/>
        <v>1</v>
      </c>
    </row>
    <row r="67" spans="1:14" x14ac:dyDescent="0.3">
      <c r="A67" s="1" t="s">
        <v>10</v>
      </c>
      <c r="B67" s="1" t="s">
        <v>11</v>
      </c>
      <c r="C67" s="1" t="s">
        <v>12</v>
      </c>
      <c r="D67" s="1" t="s">
        <v>31</v>
      </c>
      <c r="E67" s="1">
        <v>26</v>
      </c>
      <c r="F67" s="1">
        <v>44</v>
      </c>
      <c r="G67" s="1" t="s">
        <v>134</v>
      </c>
      <c r="H67" s="1" t="s">
        <v>133</v>
      </c>
      <c r="I67" s="1">
        <v>22.08</v>
      </c>
      <c r="J67" s="1" t="s">
        <v>119</v>
      </c>
      <c r="K67">
        <f t="shared" ref="K67:K130" si="4">I67*E67</f>
        <v>574.07999999999993</v>
      </c>
      <c r="L67">
        <f t="shared" ref="L67:L130" si="5">MONTH(H67)</f>
        <v>8</v>
      </c>
      <c r="M67">
        <f t="shared" ref="M67:M130" si="6">IF(K67&gt;=$O$9,1,0)</f>
        <v>0</v>
      </c>
      <c r="N67">
        <f t="shared" ref="N67:N130" si="7">IF(E67&gt;=$O$12,1,0)</f>
        <v>1</v>
      </c>
    </row>
    <row r="68" spans="1:14" x14ac:dyDescent="0.3">
      <c r="A68" s="1" t="s">
        <v>10</v>
      </c>
      <c r="B68" s="1" t="s">
        <v>11</v>
      </c>
      <c r="C68" s="1" t="s">
        <v>12</v>
      </c>
      <c r="D68" s="1" t="s">
        <v>31</v>
      </c>
      <c r="E68" s="1">
        <v>10</v>
      </c>
      <c r="F68" s="1">
        <v>55</v>
      </c>
      <c r="G68" s="1" t="s">
        <v>135</v>
      </c>
      <c r="H68" s="1" t="s">
        <v>136</v>
      </c>
      <c r="I68" s="1">
        <v>98.58</v>
      </c>
      <c r="J68" s="1" t="s">
        <v>137</v>
      </c>
      <c r="K68">
        <f t="shared" si="4"/>
        <v>985.8</v>
      </c>
      <c r="L68">
        <f t="shared" si="5"/>
        <v>8</v>
      </c>
      <c r="M68">
        <f t="shared" si="6"/>
        <v>0</v>
      </c>
      <c r="N68">
        <f t="shared" si="7"/>
        <v>0</v>
      </c>
    </row>
    <row r="69" spans="1:14" x14ac:dyDescent="0.3">
      <c r="A69" s="1" t="s">
        <v>10</v>
      </c>
      <c r="B69" s="1" t="s">
        <v>11</v>
      </c>
      <c r="C69" s="1" t="s">
        <v>12</v>
      </c>
      <c r="D69" s="1" t="s">
        <v>31</v>
      </c>
      <c r="E69" s="1">
        <v>10</v>
      </c>
      <c r="F69" s="1">
        <v>52</v>
      </c>
      <c r="G69" s="1" t="s">
        <v>138</v>
      </c>
      <c r="H69" s="1" t="s">
        <v>139</v>
      </c>
      <c r="I69" s="1">
        <v>64.58</v>
      </c>
      <c r="J69" s="1" t="s">
        <v>137</v>
      </c>
      <c r="K69">
        <f t="shared" si="4"/>
        <v>645.79999999999995</v>
      </c>
      <c r="L69">
        <f t="shared" si="5"/>
        <v>8</v>
      </c>
      <c r="M69">
        <f t="shared" si="6"/>
        <v>0</v>
      </c>
      <c r="N69">
        <f t="shared" si="7"/>
        <v>0</v>
      </c>
    </row>
    <row r="70" spans="1:14" x14ac:dyDescent="0.3">
      <c r="A70" s="1" t="s">
        <v>10</v>
      </c>
      <c r="B70" s="1" t="s">
        <v>11</v>
      </c>
      <c r="C70" s="1" t="s">
        <v>12</v>
      </c>
      <c r="D70" s="1" t="s">
        <v>31</v>
      </c>
      <c r="E70" s="1">
        <v>10</v>
      </c>
      <c r="F70" s="1">
        <v>48</v>
      </c>
      <c r="G70" s="1" t="s">
        <v>140</v>
      </c>
      <c r="H70" s="1" t="s">
        <v>141</v>
      </c>
      <c r="I70" s="1">
        <v>114.72</v>
      </c>
      <c r="J70" s="1" t="s">
        <v>137</v>
      </c>
      <c r="K70">
        <f t="shared" si="4"/>
        <v>1147.2</v>
      </c>
      <c r="L70">
        <f t="shared" si="5"/>
        <v>9</v>
      </c>
      <c r="M70">
        <f t="shared" si="6"/>
        <v>0</v>
      </c>
      <c r="N70">
        <f t="shared" si="7"/>
        <v>0</v>
      </c>
    </row>
    <row r="71" spans="1:14" x14ac:dyDescent="0.3">
      <c r="A71" s="1" t="s">
        <v>10</v>
      </c>
      <c r="B71" s="1" t="s">
        <v>11</v>
      </c>
      <c r="C71" s="1" t="s">
        <v>12</v>
      </c>
      <c r="D71" s="1" t="s">
        <v>31</v>
      </c>
      <c r="E71" s="1">
        <v>10</v>
      </c>
      <c r="F71" s="1">
        <v>46</v>
      </c>
      <c r="G71" s="1" t="s">
        <v>142</v>
      </c>
      <c r="H71" s="1" t="s">
        <v>143</v>
      </c>
      <c r="I71" s="1">
        <v>29.64</v>
      </c>
      <c r="J71" s="1" t="s">
        <v>137</v>
      </c>
      <c r="K71">
        <f t="shared" si="4"/>
        <v>296.39999999999998</v>
      </c>
      <c r="L71">
        <f t="shared" si="5"/>
        <v>9</v>
      </c>
      <c r="M71">
        <f t="shared" si="6"/>
        <v>0</v>
      </c>
      <c r="N71">
        <f t="shared" si="7"/>
        <v>0</v>
      </c>
    </row>
    <row r="72" spans="1:14" x14ac:dyDescent="0.3">
      <c r="A72" s="1" t="s">
        <v>10</v>
      </c>
      <c r="B72" s="1" t="s">
        <v>11</v>
      </c>
      <c r="C72" s="1" t="s">
        <v>12</v>
      </c>
      <c r="D72" s="1" t="s">
        <v>31</v>
      </c>
      <c r="E72" s="1">
        <v>10</v>
      </c>
      <c r="F72" s="1">
        <v>39</v>
      </c>
      <c r="G72" s="1" t="s">
        <v>144</v>
      </c>
      <c r="H72" s="1" t="s">
        <v>145</v>
      </c>
      <c r="I72" s="1">
        <v>13.65</v>
      </c>
      <c r="J72" s="1" t="s">
        <v>137</v>
      </c>
      <c r="K72">
        <f t="shared" si="4"/>
        <v>136.5</v>
      </c>
      <c r="L72">
        <f t="shared" si="5"/>
        <v>9</v>
      </c>
      <c r="M72">
        <f t="shared" si="6"/>
        <v>0</v>
      </c>
      <c r="N72">
        <f t="shared" si="7"/>
        <v>0</v>
      </c>
    </row>
    <row r="73" spans="1:14" x14ac:dyDescent="0.3">
      <c r="A73" s="1" t="s">
        <v>10</v>
      </c>
      <c r="B73" s="1" t="s">
        <v>11</v>
      </c>
      <c r="C73" s="1" t="s">
        <v>12</v>
      </c>
      <c r="D73" s="1" t="s">
        <v>31</v>
      </c>
      <c r="E73" s="1">
        <v>10</v>
      </c>
      <c r="F73" s="1">
        <v>32</v>
      </c>
      <c r="G73" s="1" t="s">
        <v>146</v>
      </c>
      <c r="H73" s="1" t="s">
        <v>147</v>
      </c>
      <c r="I73" s="1">
        <v>21.17</v>
      </c>
      <c r="J73" s="1" t="s">
        <v>137</v>
      </c>
      <c r="K73">
        <f t="shared" si="4"/>
        <v>211.70000000000002</v>
      </c>
      <c r="L73">
        <f t="shared" si="5"/>
        <v>9</v>
      </c>
      <c r="M73">
        <f t="shared" si="6"/>
        <v>0</v>
      </c>
      <c r="N73">
        <f t="shared" si="7"/>
        <v>0</v>
      </c>
    </row>
    <row r="74" spans="1:14" x14ac:dyDescent="0.3">
      <c r="A74" s="1" t="s">
        <v>10</v>
      </c>
      <c r="B74" s="1" t="s">
        <v>11</v>
      </c>
      <c r="C74" s="1" t="s">
        <v>12</v>
      </c>
      <c r="D74" s="1" t="s">
        <v>31</v>
      </c>
      <c r="E74" s="1">
        <v>10</v>
      </c>
      <c r="F74" s="1">
        <v>30</v>
      </c>
      <c r="G74" s="1" t="s">
        <v>148</v>
      </c>
      <c r="H74" s="1" t="s">
        <v>149</v>
      </c>
      <c r="I74" s="1">
        <v>21.18</v>
      </c>
      <c r="J74" s="1" t="s">
        <v>137</v>
      </c>
      <c r="K74">
        <f t="shared" si="4"/>
        <v>211.8</v>
      </c>
      <c r="L74">
        <f t="shared" si="5"/>
        <v>9</v>
      </c>
      <c r="M74">
        <f t="shared" si="6"/>
        <v>0</v>
      </c>
      <c r="N74">
        <f t="shared" si="7"/>
        <v>0</v>
      </c>
    </row>
    <row r="75" spans="1:14" x14ac:dyDescent="0.3">
      <c r="A75" s="1" t="s">
        <v>10</v>
      </c>
      <c r="B75" s="1" t="s">
        <v>11</v>
      </c>
      <c r="C75" s="1" t="s">
        <v>12</v>
      </c>
      <c r="D75" s="1" t="s">
        <v>31</v>
      </c>
      <c r="E75" s="1">
        <v>10</v>
      </c>
      <c r="F75" s="1">
        <v>30</v>
      </c>
      <c r="G75" s="1" t="s">
        <v>150</v>
      </c>
      <c r="H75" s="1" t="s">
        <v>149</v>
      </c>
      <c r="I75" s="1">
        <v>23.26</v>
      </c>
      <c r="J75" s="1" t="s">
        <v>137</v>
      </c>
      <c r="K75">
        <f t="shared" si="4"/>
        <v>232.60000000000002</v>
      </c>
      <c r="L75">
        <f t="shared" si="5"/>
        <v>9</v>
      </c>
      <c r="M75">
        <f t="shared" si="6"/>
        <v>0</v>
      </c>
      <c r="N75">
        <f t="shared" si="7"/>
        <v>0</v>
      </c>
    </row>
    <row r="76" spans="1:14" x14ac:dyDescent="0.3">
      <c r="A76" s="1" t="s">
        <v>10</v>
      </c>
      <c r="B76" s="1" t="s">
        <v>11</v>
      </c>
      <c r="C76" s="1" t="s">
        <v>12</v>
      </c>
      <c r="D76" s="1" t="s">
        <v>31</v>
      </c>
      <c r="E76" s="1">
        <v>10</v>
      </c>
      <c r="F76" s="1">
        <v>28</v>
      </c>
      <c r="G76" s="1" t="s">
        <v>151</v>
      </c>
      <c r="H76" s="1" t="s">
        <v>152</v>
      </c>
      <c r="I76" s="1">
        <v>21.18</v>
      </c>
      <c r="J76" s="1" t="s">
        <v>137</v>
      </c>
      <c r="K76">
        <f t="shared" si="4"/>
        <v>211.8</v>
      </c>
      <c r="L76">
        <f t="shared" si="5"/>
        <v>9</v>
      </c>
      <c r="M76">
        <f t="shared" si="6"/>
        <v>0</v>
      </c>
      <c r="N76">
        <f t="shared" si="7"/>
        <v>0</v>
      </c>
    </row>
    <row r="77" spans="1:14" x14ac:dyDescent="0.3">
      <c r="A77" s="1" t="s">
        <v>10</v>
      </c>
      <c r="B77" s="1" t="s">
        <v>11</v>
      </c>
      <c r="C77" s="1" t="s">
        <v>12</v>
      </c>
      <c r="D77" s="1" t="s">
        <v>31</v>
      </c>
      <c r="E77" s="1">
        <v>25</v>
      </c>
      <c r="F77" s="1">
        <v>70</v>
      </c>
      <c r="G77" s="1" t="s">
        <v>153</v>
      </c>
      <c r="H77" s="1" t="s">
        <v>154</v>
      </c>
      <c r="I77" s="1">
        <v>206.52</v>
      </c>
      <c r="J77" s="1" t="s">
        <v>155</v>
      </c>
      <c r="K77">
        <f t="shared" si="4"/>
        <v>5163</v>
      </c>
      <c r="L77">
        <f t="shared" si="5"/>
        <v>9</v>
      </c>
      <c r="M77">
        <f t="shared" si="6"/>
        <v>0</v>
      </c>
      <c r="N77">
        <f t="shared" si="7"/>
        <v>1</v>
      </c>
    </row>
    <row r="78" spans="1:14" x14ac:dyDescent="0.3">
      <c r="A78" s="1" t="s">
        <v>10</v>
      </c>
      <c r="B78" s="1" t="s">
        <v>11</v>
      </c>
      <c r="C78" s="1" t="s">
        <v>12</v>
      </c>
      <c r="D78" s="1" t="s">
        <v>31</v>
      </c>
      <c r="E78" s="1">
        <v>25</v>
      </c>
      <c r="F78" s="1">
        <v>68</v>
      </c>
      <c r="G78" s="1" t="s">
        <v>156</v>
      </c>
      <c r="H78" s="1" t="s">
        <v>157</v>
      </c>
      <c r="I78" s="1">
        <v>12.59</v>
      </c>
      <c r="J78" s="1" t="s">
        <v>155</v>
      </c>
      <c r="K78">
        <f t="shared" si="4"/>
        <v>314.75</v>
      </c>
      <c r="L78">
        <f t="shared" si="5"/>
        <v>9</v>
      </c>
      <c r="M78">
        <f t="shared" si="6"/>
        <v>0</v>
      </c>
      <c r="N78">
        <f t="shared" si="7"/>
        <v>1</v>
      </c>
    </row>
    <row r="79" spans="1:14" x14ac:dyDescent="0.3">
      <c r="A79" s="1" t="s">
        <v>10</v>
      </c>
      <c r="B79" s="1" t="s">
        <v>11</v>
      </c>
      <c r="C79" s="1" t="s">
        <v>12</v>
      </c>
      <c r="D79" s="1" t="s">
        <v>31</v>
      </c>
      <c r="E79" s="1">
        <v>25</v>
      </c>
      <c r="F79" s="1">
        <v>67</v>
      </c>
      <c r="G79" s="1" t="s">
        <v>158</v>
      </c>
      <c r="H79" s="1" t="s">
        <v>159</v>
      </c>
      <c r="I79" s="1">
        <v>56.95</v>
      </c>
      <c r="J79" s="1" t="s">
        <v>155</v>
      </c>
      <c r="K79">
        <f t="shared" si="4"/>
        <v>1423.75</v>
      </c>
      <c r="L79">
        <f t="shared" si="5"/>
        <v>9</v>
      </c>
      <c r="M79">
        <f t="shared" si="6"/>
        <v>0</v>
      </c>
      <c r="N79">
        <f t="shared" si="7"/>
        <v>1</v>
      </c>
    </row>
    <row r="80" spans="1:14" x14ac:dyDescent="0.3">
      <c r="A80" s="1" t="s">
        <v>10</v>
      </c>
      <c r="B80" s="1" t="s">
        <v>11</v>
      </c>
      <c r="C80" s="1" t="s">
        <v>12</v>
      </c>
      <c r="D80" s="1" t="s">
        <v>31</v>
      </c>
      <c r="E80" s="1">
        <v>25</v>
      </c>
      <c r="F80" s="1">
        <v>55</v>
      </c>
      <c r="G80" s="1" t="s">
        <v>160</v>
      </c>
      <c r="H80" s="1" t="s">
        <v>161</v>
      </c>
      <c r="I80" s="1">
        <v>55.88</v>
      </c>
      <c r="J80" s="1" t="s">
        <v>155</v>
      </c>
      <c r="K80">
        <f t="shared" si="4"/>
        <v>1397</v>
      </c>
      <c r="L80">
        <f t="shared" si="5"/>
        <v>10</v>
      </c>
      <c r="M80">
        <f t="shared" si="6"/>
        <v>0</v>
      </c>
      <c r="N80">
        <f t="shared" si="7"/>
        <v>1</v>
      </c>
    </row>
    <row r="81" spans="1:14" x14ac:dyDescent="0.3">
      <c r="A81" s="1" t="s">
        <v>10</v>
      </c>
      <c r="B81" s="1" t="s">
        <v>11</v>
      </c>
      <c r="C81" s="1" t="s">
        <v>12</v>
      </c>
      <c r="D81" s="1" t="s">
        <v>31</v>
      </c>
      <c r="E81" s="1">
        <v>25</v>
      </c>
      <c r="F81" s="1">
        <v>55</v>
      </c>
      <c r="G81" s="1" t="s">
        <v>162</v>
      </c>
      <c r="H81" s="1" t="s">
        <v>161</v>
      </c>
      <c r="I81" s="1">
        <v>6.88</v>
      </c>
      <c r="J81" s="1" t="s">
        <v>155</v>
      </c>
      <c r="K81">
        <f t="shared" si="4"/>
        <v>172</v>
      </c>
      <c r="L81">
        <f t="shared" si="5"/>
        <v>10</v>
      </c>
      <c r="M81">
        <f t="shared" si="6"/>
        <v>0</v>
      </c>
      <c r="N81">
        <f t="shared" si="7"/>
        <v>1</v>
      </c>
    </row>
    <row r="82" spans="1:14" x14ac:dyDescent="0.3">
      <c r="A82" s="1" t="s">
        <v>10</v>
      </c>
      <c r="B82" s="1" t="s">
        <v>11</v>
      </c>
      <c r="C82" s="1" t="s">
        <v>12</v>
      </c>
      <c r="D82" s="1" t="s">
        <v>31</v>
      </c>
      <c r="E82" s="1">
        <v>25</v>
      </c>
      <c r="F82" s="1">
        <v>55</v>
      </c>
      <c r="G82" s="1" t="s">
        <v>163</v>
      </c>
      <c r="H82" s="1" t="s">
        <v>161</v>
      </c>
      <c r="I82" s="1">
        <v>9.44</v>
      </c>
      <c r="J82" s="1" t="s">
        <v>155</v>
      </c>
      <c r="K82">
        <f t="shared" si="4"/>
        <v>236</v>
      </c>
      <c r="L82">
        <f t="shared" si="5"/>
        <v>10</v>
      </c>
      <c r="M82">
        <f t="shared" si="6"/>
        <v>0</v>
      </c>
      <c r="N82">
        <f t="shared" si="7"/>
        <v>1</v>
      </c>
    </row>
    <row r="83" spans="1:14" x14ac:dyDescent="0.3">
      <c r="A83" s="1" t="s">
        <v>10</v>
      </c>
      <c r="B83" s="1" t="s">
        <v>11</v>
      </c>
      <c r="C83" s="1" t="s">
        <v>12</v>
      </c>
      <c r="D83" s="1" t="s">
        <v>31</v>
      </c>
      <c r="E83" s="1">
        <v>25</v>
      </c>
      <c r="F83" s="1">
        <v>49</v>
      </c>
      <c r="G83" s="1" t="s">
        <v>164</v>
      </c>
      <c r="H83" s="1" t="s">
        <v>165</v>
      </c>
      <c r="I83" s="1">
        <v>8.19</v>
      </c>
      <c r="J83" s="1" t="s">
        <v>155</v>
      </c>
      <c r="K83">
        <f t="shared" si="4"/>
        <v>204.75</v>
      </c>
      <c r="L83">
        <f t="shared" si="5"/>
        <v>10</v>
      </c>
      <c r="M83">
        <f t="shared" si="6"/>
        <v>0</v>
      </c>
      <c r="N83">
        <f t="shared" si="7"/>
        <v>1</v>
      </c>
    </row>
    <row r="84" spans="1:14" x14ac:dyDescent="0.3">
      <c r="A84" s="1" t="s">
        <v>10</v>
      </c>
      <c r="B84" s="1" t="s">
        <v>11</v>
      </c>
      <c r="C84" s="1" t="s">
        <v>12</v>
      </c>
      <c r="D84" s="1" t="s">
        <v>31</v>
      </c>
      <c r="E84" s="1">
        <v>25</v>
      </c>
      <c r="F84" s="1">
        <v>48</v>
      </c>
      <c r="G84" s="1" t="s">
        <v>166</v>
      </c>
      <c r="H84" s="1" t="s">
        <v>167</v>
      </c>
      <c r="I84" s="1">
        <v>19.03</v>
      </c>
      <c r="J84" s="1" t="s">
        <v>155</v>
      </c>
      <c r="K84">
        <f t="shared" si="4"/>
        <v>475.75</v>
      </c>
      <c r="L84">
        <f t="shared" si="5"/>
        <v>10</v>
      </c>
      <c r="M84">
        <f t="shared" si="6"/>
        <v>0</v>
      </c>
      <c r="N84">
        <f t="shared" si="7"/>
        <v>1</v>
      </c>
    </row>
    <row r="85" spans="1:14" x14ac:dyDescent="0.3">
      <c r="A85" s="1" t="s">
        <v>10</v>
      </c>
      <c r="B85" s="1" t="s">
        <v>11</v>
      </c>
      <c r="C85" s="1" t="s">
        <v>12</v>
      </c>
      <c r="D85" s="1" t="s">
        <v>31</v>
      </c>
      <c r="E85" s="1">
        <v>25</v>
      </c>
      <c r="F85" s="1">
        <v>46</v>
      </c>
      <c r="G85" s="1" t="s">
        <v>168</v>
      </c>
      <c r="H85" s="1" t="s">
        <v>137</v>
      </c>
      <c r="I85" s="1">
        <v>43.48</v>
      </c>
      <c r="J85" s="1" t="s">
        <v>155</v>
      </c>
      <c r="K85">
        <f t="shared" si="4"/>
        <v>1087</v>
      </c>
      <c r="L85">
        <f t="shared" si="5"/>
        <v>10</v>
      </c>
      <c r="M85">
        <f t="shared" si="6"/>
        <v>0</v>
      </c>
      <c r="N85">
        <f t="shared" si="7"/>
        <v>1</v>
      </c>
    </row>
    <row r="86" spans="1:14" x14ac:dyDescent="0.3">
      <c r="A86" s="1" t="s">
        <v>10</v>
      </c>
      <c r="B86" s="1" t="s">
        <v>11</v>
      </c>
      <c r="C86" s="1" t="s">
        <v>12</v>
      </c>
      <c r="D86" s="1" t="s">
        <v>31</v>
      </c>
      <c r="E86" s="1">
        <v>25</v>
      </c>
      <c r="F86" s="1">
        <v>43</v>
      </c>
      <c r="G86" s="1" t="s">
        <v>169</v>
      </c>
      <c r="H86" s="1" t="s">
        <v>170</v>
      </c>
      <c r="I86" s="1">
        <v>8.4</v>
      </c>
      <c r="J86" s="1" t="s">
        <v>155</v>
      </c>
      <c r="K86">
        <f t="shared" si="4"/>
        <v>210</v>
      </c>
      <c r="L86">
        <f t="shared" si="5"/>
        <v>10</v>
      </c>
      <c r="M86">
        <f t="shared" si="6"/>
        <v>0</v>
      </c>
      <c r="N86">
        <f t="shared" si="7"/>
        <v>1</v>
      </c>
    </row>
    <row r="87" spans="1:14" x14ac:dyDescent="0.3">
      <c r="A87" s="1" t="s">
        <v>10</v>
      </c>
      <c r="B87" s="1" t="s">
        <v>11</v>
      </c>
      <c r="C87" s="1" t="s">
        <v>12</v>
      </c>
      <c r="D87" s="1" t="s">
        <v>31</v>
      </c>
      <c r="E87" s="1">
        <v>25</v>
      </c>
      <c r="F87" s="1">
        <v>42</v>
      </c>
      <c r="G87" s="1" t="s">
        <v>171</v>
      </c>
      <c r="H87" s="1" t="s">
        <v>43</v>
      </c>
      <c r="I87" s="1">
        <v>15.82</v>
      </c>
      <c r="J87" s="1" t="s">
        <v>155</v>
      </c>
      <c r="K87">
        <f t="shared" si="4"/>
        <v>395.5</v>
      </c>
      <c r="L87">
        <f t="shared" si="5"/>
        <v>10</v>
      </c>
      <c r="M87">
        <f t="shared" si="6"/>
        <v>0</v>
      </c>
      <c r="N87">
        <f t="shared" si="7"/>
        <v>1</v>
      </c>
    </row>
    <row r="88" spans="1:14" x14ac:dyDescent="0.3">
      <c r="A88" s="1" t="s">
        <v>10</v>
      </c>
      <c r="B88" s="1" t="s">
        <v>11</v>
      </c>
      <c r="C88" s="1" t="s">
        <v>12</v>
      </c>
      <c r="D88" s="1" t="s">
        <v>31</v>
      </c>
      <c r="E88" s="1">
        <v>25</v>
      </c>
      <c r="F88" s="1">
        <v>41</v>
      </c>
      <c r="G88" s="1" t="s">
        <v>172</v>
      </c>
      <c r="H88" s="1" t="s">
        <v>173</v>
      </c>
      <c r="I88" s="1">
        <v>20.350000000000001</v>
      </c>
      <c r="J88" s="1" t="s">
        <v>155</v>
      </c>
      <c r="K88">
        <f t="shared" si="4"/>
        <v>508.75000000000006</v>
      </c>
      <c r="L88">
        <f t="shared" si="5"/>
        <v>10</v>
      </c>
      <c r="M88">
        <f t="shared" si="6"/>
        <v>0</v>
      </c>
      <c r="N88">
        <f t="shared" si="7"/>
        <v>1</v>
      </c>
    </row>
    <row r="89" spans="1:14" x14ac:dyDescent="0.3">
      <c r="A89" s="1" t="s">
        <v>10</v>
      </c>
      <c r="B89" s="1" t="s">
        <v>11</v>
      </c>
      <c r="C89" s="1" t="s">
        <v>12</v>
      </c>
      <c r="D89" s="1" t="s">
        <v>31</v>
      </c>
      <c r="E89" s="1">
        <v>0</v>
      </c>
      <c r="F89" s="1">
        <v>34</v>
      </c>
      <c r="G89" s="1" t="s">
        <v>174</v>
      </c>
      <c r="H89" s="1" t="s">
        <v>175</v>
      </c>
      <c r="I89" s="1">
        <v>14.59</v>
      </c>
      <c r="J89" s="1" t="s">
        <v>34</v>
      </c>
      <c r="K89">
        <f t="shared" si="4"/>
        <v>0</v>
      </c>
      <c r="L89">
        <f t="shared" si="5"/>
        <v>1</v>
      </c>
      <c r="M89">
        <f t="shared" si="6"/>
        <v>0</v>
      </c>
      <c r="N89">
        <f t="shared" si="7"/>
        <v>0</v>
      </c>
    </row>
    <row r="90" spans="1:14" x14ac:dyDescent="0.3">
      <c r="A90" s="1" t="s">
        <v>10</v>
      </c>
      <c r="B90" s="1" t="s">
        <v>11</v>
      </c>
      <c r="C90" s="1" t="s">
        <v>12</v>
      </c>
      <c r="D90" s="1" t="s">
        <v>31</v>
      </c>
      <c r="E90" s="1">
        <v>0</v>
      </c>
      <c r="F90" s="1">
        <v>18</v>
      </c>
      <c r="G90" s="1" t="s">
        <v>176</v>
      </c>
      <c r="H90" s="1" t="s">
        <v>177</v>
      </c>
      <c r="I90" s="1">
        <v>15.92</v>
      </c>
      <c r="J90" s="1" t="s">
        <v>34</v>
      </c>
      <c r="K90">
        <f t="shared" si="4"/>
        <v>0</v>
      </c>
      <c r="L90">
        <f t="shared" si="5"/>
        <v>1</v>
      </c>
      <c r="M90">
        <f t="shared" si="6"/>
        <v>0</v>
      </c>
      <c r="N90">
        <f t="shared" si="7"/>
        <v>0</v>
      </c>
    </row>
    <row r="91" spans="1:14" x14ac:dyDescent="0.3">
      <c r="A91" s="1" t="s">
        <v>10</v>
      </c>
      <c r="B91" s="1" t="s">
        <v>11</v>
      </c>
      <c r="C91" s="1" t="s">
        <v>12</v>
      </c>
      <c r="D91" s="1" t="s">
        <v>31</v>
      </c>
      <c r="E91" s="1">
        <v>3</v>
      </c>
      <c r="F91" s="1">
        <v>41</v>
      </c>
      <c r="G91" s="1" t="s">
        <v>178</v>
      </c>
      <c r="H91" s="1" t="s">
        <v>179</v>
      </c>
      <c r="I91" s="1">
        <v>7.35</v>
      </c>
      <c r="J91" s="1" t="s">
        <v>180</v>
      </c>
      <c r="K91">
        <f t="shared" si="4"/>
        <v>22.049999999999997</v>
      </c>
      <c r="L91">
        <f t="shared" si="5"/>
        <v>1</v>
      </c>
      <c r="M91">
        <f t="shared" si="6"/>
        <v>0</v>
      </c>
      <c r="N91">
        <f t="shared" si="7"/>
        <v>0</v>
      </c>
    </row>
    <row r="92" spans="1:14" x14ac:dyDescent="0.3">
      <c r="A92" s="1" t="s">
        <v>10</v>
      </c>
      <c r="B92" s="1" t="s">
        <v>11</v>
      </c>
      <c r="C92" s="1" t="s">
        <v>12</v>
      </c>
      <c r="D92" s="1" t="s">
        <v>31</v>
      </c>
      <c r="E92" s="1">
        <v>3</v>
      </c>
      <c r="F92" s="1">
        <v>38</v>
      </c>
      <c r="G92" s="1" t="s">
        <v>181</v>
      </c>
      <c r="H92" s="1" t="s">
        <v>182</v>
      </c>
      <c r="I92" s="1">
        <v>6.14</v>
      </c>
      <c r="J92" s="1" t="s">
        <v>180</v>
      </c>
      <c r="K92">
        <f t="shared" si="4"/>
        <v>18.419999999999998</v>
      </c>
      <c r="L92">
        <f t="shared" si="5"/>
        <v>1</v>
      </c>
      <c r="M92">
        <f t="shared" si="6"/>
        <v>0</v>
      </c>
      <c r="N92">
        <f t="shared" si="7"/>
        <v>0</v>
      </c>
    </row>
    <row r="93" spans="1:14" x14ac:dyDescent="0.3">
      <c r="A93" s="1" t="s">
        <v>10</v>
      </c>
      <c r="B93" s="1" t="s">
        <v>11</v>
      </c>
      <c r="C93" s="1" t="s">
        <v>12</v>
      </c>
      <c r="D93" s="1" t="s">
        <v>31</v>
      </c>
      <c r="E93" s="1">
        <v>3</v>
      </c>
      <c r="F93" s="1">
        <v>32</v>
      </c>
      <c r="G93" s="1" t="s">
        <v>183</v>
      </c>
      <c r="H93" s="1" t="s">
        <v>184</v>
      </c>
      <c r="I93" s="1">
        <v>75.38</v>
      </c>
      <c r="J93" s="1" t="s">
        <v>180</v>
      </c>
      <c r="K93">
        <f t="shared" si="4"/>
        <v>226.14</v>
      </c>
      <c r="L93">
        <f t="shared" si="5"/>
        <v>1</v>
      </c>
      <c r="M93">
        <f t="shared" si="6"/>
        <v>0</v>
      </c>
      <c r="N93">
        <f t="shared" si="7"/>
        <v>0</v>
      </c>
    </row>
    <row r="94" spans="1:14" x14ac:dyDescent="0.3">
      <c r="A94" s="1" t="s">
        <v>10</v>
      </c>
      <c r="B94" s="1" t="s">
        <v>11</v>
      </c>
      <c r="C94" s="1" t="s">
        <v>12</v>
      </c>
      <c r="D94" s="1" t="s">
        <v>20</v>
      </c>
      <c r="E94" s="1">
        <v>3</v>
      </c>
      <c r="F94" s="1">
        <v>32</v>
      </c>
      <c r="G94" s="1" t="s">
        <v>185</v>
      </c>
      <c r="H94" s="1" t="s">
        <v>184</v>
      </c>
      <c r="I94" s="1">
        <v>1.89</v>
      </c>
      <c r="J94" s="1" t="s">
        <v>180</v>
      </c>
      <c r="K94">
        <f t="shared" si="4"/>
        <v>5.67</v>
      </c>
      <c r="L94">
        <f t="shared" si="5"/>
        <v>1</v>
      </c>
      <c r="M94">
        <f t="shared" si="6"/>
        <v>0</v>
      </c>
      <c r="N94">
        <f t="shared" si="7"/>
        <v>0</v>
      </c>
    </row>
    <row r="95" spans="1:14" x14ac:dyDescent="0.3">
      <c r="A95" s="1" t="s">
        <v>10</v>
      </c>
      <c r="B95" s="1" t="s">
        <v>11</v>
      </c>
      <c r="C95" s="1" t="s">
        <v>12</v>
      </c>
      <c r="D95" s="1" t="s">
        <v>31</v>
      </c>
      <c r="E95" s="1">
        <v>3</v>
      </c>
      <c r="F95" s="1">
        <v>32</v>
      </c>
      <c r="G95" s="1" t="s">
        <v>186</v>
      </c>
      <c r="H95" s="1" t="s">
        <v>184</v>
      </c>
      <c r="I95" s="1">
        <v>7.67</v>
      </c>
      <c r="J95" s="1" t="s">
        <v>180</v>
      </c>
      <c r="K95">
        <f t="shared" si="4"/>
        <v>23.009999999999998</v>
      </c>
      <c r="L95">
        <f t="shared" si="5"/>
        <v>1</v>
      </c>
      <c r="M95">
        <f t="shared" si="6"/>
        <v>0</v>
      </c>
      <c r="N95">
        <f t="shared" si="7"/>
        <v>0</v>
      </c>
    </row>
    <row r="96" spans="1:14" x14ac:dyDescent="0.3">
      <c r="A96" s="1" t="s">
        <v>10</v>
      </c>
      <c r="B96" s="1" t="s">
        <v>11</v>
      </c>
      <c r="C96" s="1" t="s">
        <v>12</v>
      </c>
      <c r="D96" s="1" t="s">
        <v>31</v>
      </c>
      <c r="E96" s="1">
        <v>3</v>
      </c>
      <c r="F96" s="1">
        <v>30</v>
      </c>
      <c r="G96" s="1" t="s">
        <v>187</v>
      </c>
      <c r="H96" s="1" t="s">
        <v>188</v>
      </c>
      <c r="I96" s="1">
        <v>7.72</v>
      </c>
      <c r="J96" s="1" t="s">
        <v>180</v>
      </c>
      <c r="K96">
        <f t="shared" si="4"/>
        <v>23.16</v>
      </c>
      <c r="L96">
        <f t="shared" si="5"/>
        <v>1</v>
      </c>
      <c r="M96">
        <f t="shared" si="6"/>
        <v>0</v>
      </c>
      <c r="N96">
        <f t="shared" si="7"/>
        <v>0</v>
      </c>
    </row>
    <row r="97" spans="1:14" x14ac:dyDescent="0.3">
      <c r="A97" s="1" t="s">
        <v>10</v>
      </c>
      <c r="B97" s="1" t="s">
        <v>11</v>
      </c>
      <c r="C97" s="1" t="s">
        <v>12</v>
      </c>
      <c r="D97" s="1" t="s">
        <v>31</v>
      </c>
      <c r="E97" s="1">
        <v>3</v>
      </c>
      <c r="F97" s="1">
        <v>30</v>
      </c>
      <c r="G97" s="1" t="s">
        <v>189</v>
      </c>
      <c r="H97" s="1" t="s">
        <v>188</v>
      </c>
      <c r="I97" s="1">
        <v>21.16</v>
      </c>
      <c r="J97" s="1" t="s">
        <v>180</v>
      </c>
      <c r="K97">
        <f t="shared" si="4"/>
        <v>63.480000000000004</v>
      </c>
      <c r="L97">
        <f t="shared" si="5"/>
        <v>1</v>
      </c>
      <c r="M97">
        <f t="shared" si="6"/>
        <v>0</v>
      </c>
      <c r="N97">
        <f t="shared" si="7"/>
        <v>0</v>
      </c>
    </row>
    <row r="98" spans="1:14" x14ac:dyDescent="0.3">
      <c r="A98" s="1" t="s">
        <v>10</v>
      </c>
      <c r="B98" s="1" t="s">
        <v>11</v>
      </c>
      <c r="C98" s="1" t="s">
        <v>12</v>
      </c>
      <c r="D98" s="1" t="s">
        <v>31</v>
      </c>
      <c r="E98" s="1">
        <v>3</v>
      </c>
      <c r="F98" s="1">
        <v>29</v>
      </c>
      <c r="G98" s="1" t="s">
        <v>190</v>
      </c>
      <c r="H98" s="1" t="s">
        <v>191</v>
      </c>
      <c r="I98" s="1">
        <v>140.24</v>
      </c>
      <c r="J98" s="1" t="s">
        <v>180</v>
      </c>
      <c r="K98">
        <f t="shared" si="4"/>
        <v>420.72</v>
      </c>
      <c r="L98">
        <f t="shared" si="5"/>
        <v>1</v>
      </c>
      <c r="M98">
        <f t="shared" si="6"/>
        <v>0</v>
      </c>
      <c r="N98">
        <f t="shared" si="7"/>
        <v>0</v>
      </c>
    </row>
    <row r="99" spans="1:14" x14ac:dyDescent="0.3">
      <c r="A99" s="1" t="s">
        <v>10</v>
      </c>
      <c r="B99" s="1" t="s">
        <v>11</v>
      </c>
      <c r="C99" s="1" t="s">
        <v>12</v>
      </c>
      <c r="D99" s="1" t="s">
        <v>31</v>
      </c>
      <c r="E99" s="1">
        <v>3</v>
      </c>
      <c r="F99" s="1">
        <v>26</v>
      </c>
      <c r="G99" s="1" t="s">
        <v>192</v>
      </c>
      <c r="H99" s="1" t="s">
        <v>193</v>
      </c>
      <c r="I99" s="1">
        <v>4.29</v>
      </c>
      <c r="J99" s="1" t="s">
        <v>180</v>
      </c>
      <c r="K99">
        <f t="shared" si="4"/>
        <v>12.870000000000001</v>
      </c>
      <c r="L99">
        <f t="shared" si="5"/>
        <v>1</v>
      </c>
      <c r="M99">
        <f t="shared" si="6"/>
        <v>0</v>
      </c>
      <c r="N99">
        <f t="shared" si="7"/>
        <v>0</v>
      </c>
    </row>
    <row r="100" spans="1:14" x14ac:dyDescent="0.3">
      <c r="A100" s="1" t="s">
        <v>10</v>
      </c>
      <c r="B100" s="1" t="s">
        <v>11</v>
      </c>
      <c r="C100" s="1" t="s">
        <v>12</v>
      </c>
      <c r="D100" s="1" t="s">
        <v>31</v>
      </c>
      <c r="E100" s="1">
        <v>3</v>
      </c>
      <c r="F100" s="1">
        <v>24</v>
      </c>
      <c r="G100" s="1" t="s">
        <v>194</v>
      </c>
      <c r="H100" s="1" t="s">
        <v>195</v>
      </c>
      <c r="I100" s="1">
        <v>54.91</v>
      </c>
      <c r="J100" s="1" t="s">
        <v>180</v>
      </c>
      <c r="K100">
        <f t="shared" si="4"/>
        <v>164.73</v>
      </c>
      <c r="L100">
        <f t="shared" si="5"/>
        <v>1</v>
      </c>
      <c r="M100">
        <f t="shared" si="6"/>
        <v>0</v>
      </c>
      <c r="N100">
        <f t="shared" si="7"/>
        <v>0</v>
      </c>
    </row>
    <row r="101" spans="1:14" x14ac:dyDescent="0.3">
      <c r="A101" s="1" t="s">
        <v>10</v>
      </c>
      <c r="B101" s="1" t="s">
        <v>11</v>
      </c>
      <c r="C101" s="1" t="s">
        <v>12</v>
      </c>
      <c r="D101" s="1" t="s">
        <v>31</v>
      </c>
      <c r="E101" s="1">
        <v>3</v>
      </c>
      <c r="F101" s="1">
        <v>23</v>
      </c>
      <c r="G101" s="1" t="s">
        <v>196</v>
      </c>
      <c r="H101" s="1" t="s">
        <v>197</v>
      </c>
      <c r="I101" s="1">
        <v>5.99</v>
      </c>
      <c r="J101" s="1" t="s">
        <v>180</v>
      </c>
      <c r="K101">
        <f t="shared" si="4"/>
        <v>17.97</v>
      </c>
      <c r="L101">
        <f t="shared" si="5"/>
        <v>1</v>
      </c>
      <c r="M101">
        <f t="shared" si="6"/>
        <v>0</v>
      </c>
      <c r="N101">
        <f t="shared" si="7"/>
        <v>0</v>
      </c>
    </row>
    <row r="102" spans="1:14" x14ac:dyDescent="0.3">
      <c r="A102" s="1" t="s">
        <v>10</v>
      </c>
      <c r="B102" s="1" t="s">
        <v>11</v>
      </c>
      <c r="C102" s="1" t="s">
        <v>12</v>
      </c>
      <c r="D102" s="1" t="s">
        <v>20</v>
      </c>
      <c r="E102" s="1">
        <v>3</v>
      </c>
      <c r="F102" s="1">
        <v>20</v>
      </c>
      <c r="G102" s="1" t="s">
        <v>198</v>
      </c>
      <c r="H102" s="1" t="s">
        <v>199</v>
      </c>
      <c r="I102" s="1">
        <v>22.53</v>
      </c>
      <c r="J102" s="1" t="s">
        <v>180</v>
      </c>
      <c r="K102">
        <f t="shared" si="4"/>
        <v>67.59</v>
      </c>
      <c r="L102">
        <f t="shared" si="5"/>
        <v>1</v>
      </c>
      <c r="M102">
        <f t="shared" si="6"/>
        <v>0</v>
      </c>
      <c r="N102">
        <f t="shared" si="7"/>
        <v>0</v>
      </c>
    </row>
    <row r="103" spans="1:14" x14ac:dyDescent="0.3">
      <c r="A103" s="1" t="s">
        <v>10</v>
      </c>
      <c r="B103" s="1" t="s">
        <v>11</v>
      </c>
      <c r="C103" s="1" t="s">
        <v>12</v>
      </c>
      <c r="D103" s="1" t="s">
        <v>31</v>
      </c>
      <c r="E103" s="1">
        <v>3</v>
      </c>
      <c r="F103" s="1">
        <v>20</v>
      </c>
      <c r="G103" s="1" t="s">
        <v>200</v>
      </c>
      <c r="H103" s="1" t="s">
        <v>199</v>
      </c>
      <c r="I103" s="1">
        <v>18.45</v>
      </c>
      <c r="J103" s="1" t="s">
        <v>180</v>
      </c>
      <c r="K103">
        <f t="shared" si="4"/>
        <v>55.349999999999994</v>
      </c>
      <c r="L103">
        <f t="shared" si="5"/>
        <v>1</v>
      </c>
      <c r="M103">
        <f t="shared" si="6"/>
        <v>0</v>
      </c>
      <c r="N103">
        <f t="shared" si="7"/>
        <v>0</v>
      </c>
    </row>
    <row r="104" spans="1:14" x14ac:dyDescent="0.3">
      <c r="A104" s="1" t="s">
        <v>10</v>
      </c>
      <c r="B104" s="1" t="s">
        <v>11</v>
      </c>
      <c r="C104" s="1" t="s">
        <v>12</v>
      </c>
      <c r="D104" s="1" t="s">
        <v>31</v>
      </c>
      <c r="E104" s="1">
        <v>3</v>
      </c>
      <c r="F104" s="1">
        <v>48</v>
      </c>
      <c r="G104" s="1" t="s">
        <v>201</v>
      </c>
      <c r="H104" s="1" t="s">
        <v>202</v>
      </c>
      <c r="I104" s="1">
        <v>41.02</v>
      </c>
      <c r="J104" s="1" t="s">
        <v>180</v>
      </c>
      <c r="K104">
        <f t="shared" si="4"/>
        <v>123.06</v>
      </c>
      <c r="L104">
        <f t="shared" si="5"/>
        <v>12</v>
      </c>
      <c r="M104">
        <f t="shared" si="6"/>
        <v>0</v>
      </c>
      <c r="N104">
        <f t="shared" si="7"/>
        <v>0</v>
      </c>
    </row>
    <row r="105" spans="1:14" x14ac:dyDescent="0.3">
      <c r="A105" s="1" t="s">
        <v>10</v>
      </c>
      <c r="B105" s="1" t="s">
        <v>11</v>
      </c>
      <c r="C105" s="1" t="s">
        <v>12</v>
      </c>
      <c r="D105" s="1" t="s">
        <v>31</v>
      </c>
      <c r="E105" s="1">
        <v>3</v>
      </c>
      <c r="F105" s="1">
        <v>46</v>
      </c>
      <c r="G105" s="1" t="s">
        <v>203</v>
      </c>
      <c r="H105" s="1" t="s">
        <v>204</v>
      </c>
      <c r="I105" s="1">
        <v>23.3</v>
      </c>
      <c r="J105" s="1" t="s">
        <v>180</v>
      </c>
      <c r="K105">
        <f t="shared" si="4"/>
        <v>69.900000000000006</v>
      </c>
      <c r="L105">
        <f t="shared" si="5"/>
        <v>12</v>
      </c>
      <c r="M105">
        <f t="shared" si="6"/>
        <v>0</v>
      </c>
      <c r="N105">
        <f t="shared" si="7"/>
        <v>0</v>
      </c>
    </row>
    <row r="106" spans="1:14" x14ac:dyDescent="0.3">
      <c r="A106" s="1" t="s">
        <v>10</v>
      </c>
      <c r="B106" s="1" t="s">
        <v>11</v>
      </c>
      <c r="C106" s="1" t="s">
        <v>12</v>
      </c>
      <c r="D106" s="1" t="s">
        <v>31</v>
      </c>
      <c r="E106" s="1">
        <v>5</v>
      </c>
      <c r="F106" s="1">
        <v>43</v>
      </c>
      <c r="G106" s="1" t="s">
        <v>205</v>
      </c>
      <c r="H106" s="1" t="s">
        <v>206</v>
      </c>
      <c r="I106" s="1">
        <v>75.98</v>
      </c>
      <c r="J106" s="1" t="s">
        <v>207</v>
      </c>
      <c r="K106">
        <f t="shared" si="4"/>
        <v>379.90000000000003</v>
      </c>
      <c r="L106">
        <f t="shared" si="5"/>
        <v>2</v>
      </c>
      <c r="M106">
        <f t="shared" si="6"/>
        <v>0</v>
      </c>
      <c r="N106">
        <f t="shared" si="7"/>
        <v>0</v>
      </c>
    </row>
    <row r="107" spans="1:14" x14ac:dyDescent="0.3">
      <c r="A107" s="1" t="s">
        <v>10</v>
      </c>
      <c r="B107" s="1" t="s">
        <v>11</v>
      </c>
      <c r="C107" s="1" t="s">
        <v>12</v>
      </c>
      <c r="D107" s="1" t="s">
        <v>20</v>
      </c>
      <c r="E107" s="1">
        <v>5</v>
      </c>
      <c r="F107" s="1">
        <v>33</v>
      </c>
      <c r="G107" s="1" t="s">
        <v>208</v>
      </c>
      <c r="H107" s="1" t="s">
        <v>209</v>
      </c>
      <c r="I107" s="1">
        <v>35.200000000000003</v>
      </c>
      <c r="J107" s="1" t="s">
        <v>207</v>
      </c>
      <c r="K107">
        <f t="shared" si="4"/>
        <v>176</v>
      </c>
      <c r="L107">
        <f t="shared" si="5"/>
        <v>2</v>
      </c>
      <c r="M107">
        <f t="shared" si="6"/>
        <v>0</v>
      </c>
      <c r="N107">
        <f t="shared" si="7"/>
        <v>0</v>
      </c>
    </row>
    <row r="108" spans="1:14" x14ac:dyDescent="0.3">
      <c r="A108" s="1" t="s">
        <v>10</v>
      </c>
      <c r="B108" s="1" t="s">
        <v>11</v>
      </c>
      <c r="C108" s="1" t="s">
        <v>12</v>
      </c>
      <c r="D108" s="1" t="s">
        <v>31</v>
      </c>
      <c r="E108" s="1">
        <v>5</v>
      </c>
      <c r="F108" s="1">
        <v>33</v>
      </c>
      <c r="G108" s="1" t="s">
        <v>210</v>
      </c>
      <c r="H108" s="1" t="s">
        <v>209</v>
      </c>
      <c r="I108" s="1">
        <v>224.23</v>
      </c>
      <c r="J108" s="1" t="s">
        <v>207</v>
      </c>
      <c r="K108">
        <f t="shared" si="4"/>
        <v>1121.1499999999999</v>
      </c>
      <c r="L108">
        <f t="shared" si="5"/>
        <v>2</v>
      </c>
      <c r="M108">
        <f t="shared" si="6"/>
        <v>0</v>
      </c>
      <c r="N108">
        <f t="shared" si="7"/>
        <v>0</v>
      </c>
    </row>
    <row r="109" spans="1:14" x14ac:dyDescent="0.3">
      <c r="A109" s="1" t="s">
        <v>10</v>
      </c>
      <c r="B109" s="1" t="s">
        <v>11</v>
      </c>
      <c r="C109" s="1" t="s">
        <v>12</v>
      </c>
      <c r="D109" s="1" t="s">
        <v>31</v>
      </c>
      <c r="E109" s="1">
        <v>5</v>
      </c>
      <c r="F109" s="1">
        <v>33</v>
      </c>
      <c r="G109" s="1" t="s">
        <v>211</v>
      </c>
      <c r="H109" s="1" t="s">
        <v>209</v>
      </c>
      <c r="I109" s="1">
        <v>16.309999999999999</v>
      </c>
      <c r="J109" s="1" t="s">
        <v>207</v>
      </c>
      <c r="K109">
        <f t="shared" si="4"/>
        <v>81.55</v>
      </c>
      <c r="L109">
        <f t="shared" si="5"/>
        <v>2</v>
      </c>
      <c r="M109">
        <f t="shared" si="6"/>
        <v>0</v>
      </c>
      <c r="N109">
        <f t="shared" si="7"/>
        <v>0</v>
      </c>
    </row>
    <row r="110" spans="1:14" x14ac:dyDescent="0.3">
      <c r="A110" s="1" t="s">
        <v>10</v>
      </c>
      <c r="B110" s="1" t="s">
        <v>11</v>
      </c>
      <c r="C110" s="1" t="s">
        <v>12</v>
      </c>
      <c r="D110" s="1" t="s">
        <v>31</v>
      </c>
      <c r="E110" s="1">
        <v>5</v>
      </c>
      <c r="F110" s="1">
        <v>27</v>
      </c>
      <c r="G110" s="1" t="s">
        <v>212</v>
      </c>
      <c r="H110" s="1" t="s">
        <v>213</v>
      </c>
      <c r="I110" s="1">
        <v>12.67</v>
      </c>
      <c r="J110" s="1" t="s">
        <v>207</v>
      </c>
      <c r="K110">
        <f t="shared" si="4"/>
        <v>63.35</v>
      </c>
      <c r="L110">
        <f t="shared" si="5"/>
        <v>2</v>
      </c>
      <c r="M110">
        <f t="shared" si="6"/>
        <v>0</v>
      </c>
      <c r="N110">
        <f t="shared" si="7"/>
        <v>0</v>
      </c>
    </row>
    <row r="111" spans="1:14" x14ac:dyDescent="0.3">
      <c r="A111" s="1" t="s">
        <v>10</v>
      </c>
      <c r="B111" s="1" t="s">
        <v>11</v>
      </c>
      <c r="C111" s="1" t="s">
        <v>12</v>
      </c>
      <c r="D111" s="1" t="s">
        <v>31</v>
      </c>
      <c r="E111" s="1">
        <v>5</v>
      </c>
      <c r="F111" s="1">
        <v>26</v>
      </c>
      <c r="G111" s="1" t="s">
        <v>214</v>
      </c>
      <c r="H111" s="1" t="s">
        <v>215</v>
      </c>
      <c r="I111" s="1">
        <v>36.44</v>
      </c>
      <c r="J111" s="1" t="s">
        <v>207</v>
      </c>
      <c r="K111">
        <f t="shared" si="4"/>
        <v>182.2</v>
      </c>
      <c r="L111">
        <f t="shared" si="5"/>
        <v>2</v>
      </c>
      <c r="M111">
        <f t="shared" si="6"/>
        <v>0</v>
      </c>
      <c r="N111">
        <f t="shared" si="7"/>
        <v>0</v>
      </c>
    </row>
    <row r="112" spans="1:14" x14ac:dyDescent="0.3">
      <c r="A112" s="1" t="s">
        <v>10</v>
      </c>
      <c r="B112" s="1" t="s">
        <v>11</v>
      </c>
      <c r="C112" s="1" t="s">
        <v>12</v>
      </c>
      <c r="D112" s="1" t="s">
        <v>31</v>
      </c>
      <c r="E112" s="1">
        <v>5</v>
      </c>
      <c r="F112" s="1">
        <v>26</v>
      </c>
      <c r="G112" s="1" t="s">
        <v>216</v>
      </c>
      <c r="H112" s="1" t="s">
        <v>215</v>
      </c>
      <c r="I112" s="1">
        <v>7.06</v>
      </c>
      <c r="J112" s="1" t="s">
        <v>207</v>
      </c>
      <c r="K112">
        <f t="shared" si="4"/>
        <v>35.299999999999997</v>
      </c>
      <c r="L112">
        <f t="shared" si="5"/>
        <v>2</v>
      </c>
      <c r="M112">
        <f t="shared" si="6"/>
        <v>0</v>
      </c>
      <c r="N112">
        <f t="shared" si="7"/>
        <v>0</v>
      </c>
    </row>
    <row r="113" spans="1:14" x14ac:dyDescent="0.3">
      <c r="A113" s="1" t="s">
        <v>10</v>
      </c>
      <c r="B113" s="1" t="s">
        <v>11</v>
      </c>
      <c r="C113" s="1" t="s">
        <v>12</v>
      </c>
      <c r="D113" s="1" t="s">
        <v>31</v>
      </c>
      <c r="E113" s="1">
        <v>5</v>
      </c>
      <c r="F113" s="1">
        <v>20</v>
      </c>
      <c r="G113" s="1" t="s">
        <v>217</v>
      </c>
      <c r="H113" s="1" t="s">
        <v>218</v>
      </c>
      <c r="I113" s="1">
        <v>78.67</v>
      </c>
      <c r="J113" s="1" t="s">
        <v>207</v>
      </c>
      <c r="K113">
        <f t="shared" si="4"/>
        <v>393.35</v>
      </c>
      <c r="L113">
        <f t="shared" si="5"/>
        <v>2</v>
      </c>
      <c r="M113">
        <f t="shared" si="6"/>
        <v>0</v>
      </c>
      <c r="N113">
        <f t="shared" si="7"/>
        <v>0</v>
      </c>
    </row>
    <row r="114" spans="1:14" x14ac:dyDescent="0.3">
      <c r="A114" s="1" t="s">
        <v>10</v>
      </c>
      <c r="B114" s="1" t="s">
        <v>11</v>
      </c>
      <c r="C114" s="1" t="s">
        <v>12</v>
      </c>
      <c r="D114" s="1" t="s">
        <v>31</v>
      </c>
      <c r="E114" s="1">
        <v>9</v>
      </c>
      <c r="F114" s="1">
        <v>51</v>
      </c>
      <c r="G114" s="1" t="s">
        <v>219</v>
      </c>
      <c r="H114" s="1" t="s">
        <v>220</v>
      </c>
      <c r="I114" s="1">
        <v>10.34</v>
      </c>
      <c r="J114" s="1" t="s">
        <v>221</v>
      </c>
      <c r="K114">
        <f t="shared" si="4"/>
        <v>93.06</v>
      </c>
      <c r="L114">
        <f t="shared" si="5"/>
        <v>2</v>
      </c>
      <c r="M114">
        <f t="shared" si="6"/>
        <v>0</v>
      </c>
      <c r="N114">
        <f t="shared" si="7"/>
        <v>0</v>
      </c>
    </row>
    <row r="115" spans="1:14" x14ac:dyDescent="0.3">
      <c r="A115" s="1" t="s">
        <v>10</v>
      </c>
      <c r="B115" s="1" t="s">
        <v>11</v>
      </c>
      <c r="C115" s="1" t="s">
        <v>12</v>
      </c>
      <c r="D115" s="1" t="s">
        <v>20</v>
      </c>
      <c r="E115" s="1">
        <v>9</v>
      </c>
      <c r="F115" s="1">
        <v>49</v>
      </c>
      <c r="G115" s="1" t="s">
        <v>222</v>
      </c>
      <c r="H115" s="1" t="s">
        <v>223</v>
      </c>
      <c r="I115" s="1">
        <v>10.27</v>
      </c>
      <c r="J115" s="1" t="s">
        <v>221</v>
      </c>
      <c r="K115">
        <f t="shared" si="4"/>
        <v>92.429999999999993</v>
      </c>
      <c r="L115">
        <f t="shared" si="5"/>
        <v>3</v>
      </c>
      <c r="M115">
        <f t="shared" si="6"/>
        <v>0</v>
      </c>
      <c r="N115">
        <f t="shared" si="7"/>
        <v>0</v>
      </c>
    </row>
    <row r="116" spans="1:14" x14ac:dyDescent="0.3">
      <c r="A116" s="1" t="s">
        <v>10</v>
      </c>
      <c r="B116" s="1" t="s">
        <v>11</v>
      </c>
      <c r="C116" s="1" t="s">
        <v>12</v>
      </c>
      <c r="D116" s="1" t="s">
        <v>31</v>
      </c>
      <c r="E116" s="1">
        <v>9</v>
      </c>
      <c r="F116" s="1">
        <v>49</v>
      </c>
      <c r="G116" s="1" t="s">
        <v>224</v>
      </c>
      <c r="H116" s="1" t="s">
        <v>223</v>
      </c>
      <c r="I116" s="1">
        <v>84.8</v>
      </c>
      <c r="J116" s="1" t="s">
        <v>221</v>
      </c>
      <c r="K116">
        <f t="shared" si="4"/>
        <v>763.19999999999993</v>
      </c>
      <c r="L116">
        <f t="shared" si="5"/>
        <v>3</v>
      </c>
      <c r="M116">
        <f t="shared" si="6"/>
        <v>0</v>
      </c>
      <c r="N116">
        <f t="shared" si="7"/>
        <v>0</v>
      </c>
    </row>
    <row r="117" spans="1:14" x14ac:dyDescent="0.3">
      <c r="A117" s="1" t="s">
        <v>10</v>
      </c>
      <c r="B117" s="1" t="s">
        <v>11</v>
      </c>
      <c r="C117" s="1" t="s">
        <v>12</v>
      </c>
      <c r="D117" s="1" t="s">
        <v>31</v>
      </c>
      <c r="E117" s="1">
        <v>9</v>
      </c>
      <c r="F117" s="1">
        <v>44</v>
      </c>
      <c r="G117" s="1" t="s">
        <v>225</v>
      </c>
      <c r="H117" s="1" t="s">
        <v>226</v>
      </c>
      <c r="I117" s="1">
        <v>22.9</v>
      </c>
      <c r="J117" s="1" t="s">
        <v>221</v>
      </c>
      <c r="K117">
        <f t="shared" si="4"/>
        <v>206.1</v>
      </c>
      <c r="L117">
        <f t="shared" si="5"/>
        <v>3</v>
      </c>
      <c r="M117">
        <f t="shared" si="6"/>
        <v>0</v>
      </c>
      <c r="N117">
        <f t="shared" si="7"/>
        <v>0</v>
      </c>
    </row>
    <row r="118" spans="1:14" x14ac:dyDescent="0.3">
      <c r="A118" s="1" t="s">
        <v>10</v>
      </c>
      <c r="B118" s="1" t="s">
        <v>11</v>
      </c>
      <c r="C118" s="1" t="s">
        <v>12</v>
      </c>
      <c r="D118" s="1" t="s">
        <v>31</v>
      </c>
      <c r="E118" s="1">
        <v>9</v>
      </c>
      <c r="F118" s="1">
        <v>40</v>
      </c>
      <c r="G118" s="1" t="s">
        <v>227</v>
      </c>
      <c r="H118" s="1" t="s">
        <v>228</v>
      </c>
      <c r="I118" s="1">
        <v>84.8</v>
      </c>
      <c r="J118" s="1" t="s">
        <v>221</v>
      </c>
      <c r="K118">
        <f t="shared" si="4"/>
        <v>763.19999999999993</v>
      </c>
      <c r="L118">
        <f t="shared" si="5"/>
        <v>3</v>
      </c>
      <c r="M118">
        <f t="shared" si="6"/>
        <v>0</v>
      </c>
      <c r="N118">
        <f t="shared" si="7"/>
        <v>0</v>
      </c>
    </row>
    <row r="119" spans="1:14" x14ac:dyDescent="0.3">
      <c r="A119" s="1" t="s">
        <v>10</v>
      </c>
      <c r="B119" s="1" t="s">
        <v>11</v>
      </c>
      <c r="C119" s="1" t="s">
        <v>12</v>
      </c>
      <c r="D119" s="1" t="s">
        <v>31</v>
      </c>
      <c r="E119" s="1">
        <v>9</v>
      </c>
      <c r="F119" s="1">
        <v>37</v>
      </c>
      <c r="G119" s="1" t="s">
        <v>229</v>
      </c>
      <c r="H119" s="1" t="s">
        <v>230</v>
      </c>
      <c r="I119" s="1">
        <v>53.98</v>
      </c>
      <c r="J119" s="1" t="s">
        <v>221</v>
      </c>
      <c r="K119">
        <f t="shared" si="4"/>
        <v>485.82</v>
      </c>
      <c r="L119">
        <f t="shared" si="5"/>
        <v>3</v>
      </c>
      <c r="M119">
        <f t="shared" si="6"/>
        <v>0</v>
      </c>
      <c r="N119">
        <f t="shared" si="7"/>
        <v>0</v>
      </c>
    </row>
    <row r="120" spans="1:14" x14ac:dyDescent="0.3">
      <c r="A120" s="1" t="s">
        <v>10</v>
      </c>
      <c r="B120" s="1" t="s">
        <v>11</v>
      </c>
      <c r="C120" s="1" t="s">
        <v>12</v>
      </c>
      <c r="D120" s="1" t="s">
        <v>31</v>
      </c>
      <c r="E120" s="1">
        <v>9</v>
      </c>
      <c r="F120" s="1">
        <v>35</v>
      </c>
      <c r="G120" s="1" t="s">
        <v>231</v>
      </c>
      <c r="H120" s="1" t="s">
        <v>207</v>
      </c>
      <c r="I120" s="1">
        <v>44.5</v>
      </c>
      <c r="J120" s="1" t="s">
        <v>221</v>
      </c>
      <c r="K120">
        <f t="shared" si="4"/>
        <v>400.5</v>
      </c>
      <c r="L120">
        <f t="shared" si="5"/>
        <v>3</v>
      </c>
      <c r="M120">
        <f t="shared" si="6"/>
        <v>0</v>
      </c>
      <c r="N120">
        <f t="shared" si="7"/>
        <v>0</v>
      </c>
    </row>
    <row r="121" spans="1:14" x14ac:dyDescent="0.3">
      <c r="A121" s="1" t="s">
        <v>10</v>
      </c>
      <c r="B121" s="1" t="s">
        <v>11</v>
      </c>
      <c r="C121" s="1" t="s">
        <v>12</v>
      </c>
      <c r="D121" s="1" t="s">
        <v>31</v>
      </c>
      <c r="E121" s="1">
        <v>9</v>
      </c>
      <c r="F121" s="1">
        <v>30</v>
      </c>
      <c r="G121" s="1" t="s">
        <v>232</v>
      </c>
      <c r="H121" s="1" t="s">
        <v>233</v>
      </c>
      <c r="I121" s="1">
        <v>55.86</v>
      </c>
      <c r="J121" s="1" t="s">
        <v>221</v>
      </c>
      <c r="K121">
        <f t="shared" si="4"/>
        <v>502.74</v>
      </c>
      <c r="L121">
        <f t="shared" si="5"/>
        <v>3</v>
      </c>
      <c r="M121">
        <f t="shared" si="6"/>
        <v>0</v>
      </c>
      <c r="N121">
        <f t="shared" si="7"/>
        <v>0</v>
      </c>
    </row>
    <row r="122" spans="1:14" x14ac:dyDescent="0.3">
      <c r="A122" s="1" t="s">
        <v>10</v>
      </c>
      <c r="B122" s="1" t="s">
        <v>11</v>
      </c>
      <c r="C122" s="1" t="s">
        <v>12</v>
      </c>
      <c r="D122" s="1" t="s">
        <v>31</v>
      </c>
      <c r="E122" s="1">
        <v>9</v>
      </c>
      <c r="F122" s="1">
        <v>28</v>
      </c>
      <c r="G122" s="1" t="s">
        <v>234</v>
      </c>
      <c r="H122" s="1" t="s">
        <v>235</v>
      </c>
      <c r="I122" s="1">
        <v>84.8</v>
      </c>
      <c r="J122" s="1" t="s">
        <v>221</v>
      </c>
      <c r="K122">
        <f t="shared" si="4"/>
        <v>763.19999999999993</v>
      </c>
      <c r="L122">
        <f t="shared" si="5"/>
        <v>3</v>
      </c>
      <c r="M122">
        <f t="shared" si="6"/>
        <v>0</v>
      </c>
      <c r="N122">
        <f t="shared" si="7"/>
        <v>0</v>
      </c>
    </row>
    <row r="123" spans="1:14" x14ac:dyDescent="0.3">
      <c r="A123" s="1" t="s">
        <v>10</v>
      </c>
      <c r="B123" s="1" t="s">
        <v>11</v>
      </c>
      <c r="C123" s="1" t="s">
        <v>12</v>
      </c>
      <c r="D123" s="1" t="s">
        <v>31</v>
      </c>
      <c r="E123" s="1">
        <v>12</v>
      </c>
      <c r="F123" s="1">
        <v>53</v>
      </c>
      <c r="G123" s="1" t="s">
        <v>236</v>
      </c>
      <c r="H123" s="1" t="s">
        <v>237</v>
      </c>
      <c r="I123" s="1">
        <v>146.05000000000001</v>
      </c>
      <c r="J123" s="1" t="s">
        <v>238</v>
      </c>
      <c r="K123">
        <f t="shared" si="4"/>
        <v>1752.6000000000001</v>
      </c>
      <c r="L123">
        <f t="shared" si="5"/>
        <v>3</v>
      </c>
      <c r="M123">
        <f t="shared" si="6"/>
        <v>0</v>
      </c>
      <c r="N123">
        <f t="shared" si="7"/>
        <v>1</v>
      </c>
    </row>
    <row r="124" spans="1:14" x14ac:dyDescent="0.3">
      <c r="A124" s="1" t="s">
        <v>10</v>
      </c>
      <c r="B124" s="1" t="s">
        <v>11</v>
      </c>
      <c r="C124" s="1" t="s">
        <v>12</v>
      </c>
      <c r="D124" s="1" t="s">
        <v>31</v>
      </c>
      <c r="E124" s="1">
        <v>12</v>
      </c>
      <c r="F124" s="1">
        <v>48</v>
      </c>
      <c r="G124" s="1" t="s">
        <v>239</v>
      </c>
      <c r="H124" s="1" t="s">
        <v>240</v>
      </c>
      <c r="I124" s="1">
        <v>5.25</v>
      </c>
      <c r="J124" s="1" t="s">
        <v>238</v>
      </c>
      <c r="K124">
        <f t="shared" si="4"/>
        <v>63</v>
      </c>
      <c r="L124">
        <f t="shared" si="5"/>
        <v>4</v>
      </c>
      <c r="M124">
        <f t="shared" si="6"/>
        <v>0</v>
      </c>
      <c r="N124">
        <f t="shared" si="7"/>
        <v>1</v>
      </c>
    </row>
    <row r="125" spans="1:14" x14ac:dyDescent="0.3">
      <c r="A125" s="1" t="s">
        <v>10</v>
      </c>
      <c r="B125" s="1" t="s">
        <v>11</v>
      </c>
      <c r="C125" s="1" t="s">
        <v>12</v>
      </c>
      <c r="D125" s="1" t="s">
        <v>31</v>
      </c>
      <c r="E125" s="1">
        <v>12</v>
      </c>
      <c r="F125" s="1">
        <v>41</v>
      </c>
      <c r="G125" s="1" t="s">
        <v>241</v>
      </c>
      <c r="H125" s="1" t="s">
        <v>242</v>
      </c>
      <c r="I125" s="1">
        <v>376.71</v>
      </c>
      <c r="J125" s="1" t="s">
        <v>238</v>
      </c>
      <c r="K125">
        <f t="shared" si="4"/>
        <v>4520.5199999999995</v>
      </c>
      <c r="L125">
        <f t="shared" si="5"/>
        <v>4</v>
      </c>
      <c r="M125">
        <f t="shared" si="6"/>
        <v>0</v>
      </c>
      <c r="N125">
        <f t="shared" si="7"/>
        <v>1</v>
      </c>
    </row>
    <row r="126" spans="1:14" x14ac:dyDescent="0.3">
      <c r="A126" s="1" t="s">
        <v>10</v>
      </c>
      <c r="B126" s="1" t="s">
        <v>11</v>
      </c>
      <c r="C126" s="1" t="s">
        <v>12</v>
      </c>
      <c r="D126" s="1" t="s">
        <v>31</v>
      </c>
      <c r="E126" s="1">
        <v>12</v>
      </c>
      <c r="F126" s="1">
        <v>40</v>
      </c>
      <c r="G126" s="1" t="s">
        <v>243</v>
      </c>
      <c r="H126" s="1" t="s">
        <v>244</v>
      </c>
      <c r="I126" s="1">
        <v>12.05</v>
      </c>
      <c r="J126" s="1" t="s">
        <v>238</v>
      </c>
      <c r="K126">
        <f t="shared" si="4"/>
        <v>144.60000000000002</v>
      </c>
      <c r="L126">
        <f t="shared" si="5"/>
        <v>4</v>
      </c>
      <c r="M126">
        <f t="shared" si="6"/>
        <v>0</v>
      </c>
      <c r="N126">
        <f t="shared" si="7"/>
        <v>1</v>
      </c>
    </row>
    <row r="127" spans="1:14" x14ac:dyDescent="0.3">
      <c r="A127" s="1" t="s">
        <v>10</v>
      </c>
      <c r="B127" s="1" t="s">
        <v>11</v>
      </c>
      <c r="C127" s="1" t="s">
        <v>12</v>
      </c>
      <c r="D127" s="1" t="s">
        <v>31</v>
      </c>
      <c r="E127" s="1">
        <v>12</v>
      </c>
      <c r="F127" s="1">
        <v>39</v>
      </c>
      <c r="G127" s="1" t="s">
        <v>245</v>
      </c>
      <c r="H127" s="1" t="s">
        <v>246</v>
      </c>
      <c r="I127" s="1">
        <v>64.81</v>
      </c>
      <c r="J127" s="1" t="s">
        <v>238</v>
      </c>
      <c r="K127">
        <f t="shared" si="4"/>
        <v>777.72</v>
      </c>
      <c r="L127">
        <f t="shared" si="5"/>
        <v>4</v>
      </c>
      <c r="M127">
        <f t="shared" si="6"/>
        <v>0</v>
      </c>
      <c r="N127">
        <f t="shared" si="7"/>
        <v>1</v>
      </c>
    </row>
    <row r="128" spans="1:14" x14ac:dyDescent="0.3">
      <c r="A128" s="1" t="s">
        <v>10</v>
      </c>
      <c r="B128" s="1" t="s">
        <v>11</v>
      </c>
      <c r="C128" s="1" t="s">
        <v>12</v>
      </c>
      <c r="D128" s="1" t="s">
        <v>31</v>
      </c>
      <c r="E128" s="1">
        <v>12</v>
      </c>
      <c r="F128" s="1">
        <v>38</v>
      </c>
      <c r="G128" s="1" t="s">
        <v>247</v>
      </c>
      <c r="H128" s="1" t="s">
        <v>248</v>
      </c>
      <c r="I128" s="1">
        <v>12.8</v>
      </c>
      <c r="J128" s="1" t="s">
        <v>238</v>
      </c>
      <c r="K128">
        <f t="shared" si="4"/>
        <v>153.60000000000002</v>
      </c>
      <c r="L128">
        <f t="shared" si="5"/>
        <v>4</v>
      </c>
      <c r="M128">
        <f t="shared" si="6"/>
        <v>0</v>
      </c>
      <c r="N128">
        <f t="shared" si="7"/>
        <v>1</v>
      </c>
    </row>
    <row r="129" spans="1:14" x14ac:dyDescent="0.3">
      <c r="A129" s="1" t="s">
        <v>10</v>
      </c>
      <c r="B129" s="1" t="s">
        <v>11</v>
      </c>
      <c r="C129" s="1" t="s">
        <v>12</v>
      </c>
      <c r="D129" s="1" t="s">
        <v>31</v>
      </c>
      <c r="E129" s="1">
        <v>12</v>
      </c>
      <c r="F129" s="1">
        <v>38</v>
      </c>
      <c r="G129" s="1" t="s">
        <v>249</v>
      </c>
      <c r="H129" s="1" t="s">
        <v>248</v>
      </c>
      <c r="I129" s="1">
        <v>5.31</v>
      </c>
      <c r="J129" s="1" t="s">
        <v>238</v>
      </c>
      <c r="K129">
        <f t="shared" si="4"/>
        <v>63.72</v>
      </c>
      <c r="L129">
        <f t="shared" si="5"/>
        <v>4</v>
      </c>
      <c r="M129">
        <f t="shared" si="6"/>
        <v>0</v>
      </c>
      <c r="N129">
        <f t="shared" si="7"/>
        <v>1</v>
      </c>
    </row>
    <row r="130" spans="1:14" x14ac:dyDescent="0.3">
      <c r="A130" s="1" t="s">
        <v>10</v>
      </c>
      <c r="B130" s="1" t="s">
        <v>11</v>
      </c>
      <c r="C130" s="1" t="s">
        <v>12</v>
      </c>
      <c r="D130" s="1" t="s">
        <v>31</v>
      </c>
      <c r="E130" s="1">
        <v>12</v>
      </c>
      <c r="F130" s="1">
        <v>34</v>
      </c>
      <c r="G130" s="1" t="s">
        <v>250</v>
      </c>
      <c r="H130" s="1" t="s">
        <v>251</v>
      </c>
      <c r="I130" s="1">
        <v>2.2999999999999998</v>
      </c>
      <c r="J130" s="1" t="s">
        <v>238</v>
      </c>
      <c r="K130">
        <f t="shared" si="4"/>
        <v>27.599999999999998</v>
      </c>
      <c r="L130">
        <f t="shared" si="5"/>
        <v>4</v>
      </c>
      <c r="M130">
        <f t="shared" si="6"/>
        <v>0</v>
      </c>
      <c r="N130">
        <f t="shared" si="7"/>
        <v>1</v>
      </c>
    </row>
    <row r="131" spans="1:14" x14ac:dyDescent="0.3">
      <c r="A131" s="1" t="s">
        <v>10</v>
      </c>
      <c r="B131" s="1" t="s">
        <v>11</v>
      </c>
      <c r="C131" s="1" t="s">
        <v>12</v>
      </c>
      <c r="D131" s="1" t="s">
        <v>31</v>
      </c>
      <c r="E131" s="1">
        <v>12</v>
      </c>
      <c r="F131" s="1">
        <v>32</v>
      </c>
      <c r="G131" s="1" t="s">
        <v>252</v>
      </c>
      <c r="H131" s="1" t="s">
        <v>253</v>
      </c>
      <c r="I131" s="1">
        <v>59.11</v>
      </c>
      <c r="J131" s="1" t="s">
        <v>238</v>
      </c>
      <c r="K131">
        <f t="shared" ref="K131:K194" si="8">I131*E131</f>
        <v>709.31999999999994</v>
      </c>
      <c r="L131">
        <f t="shared" ref="L131:L194" si="9">MONTH(H131)</f>
        <v>4</v>
      </c>
      <c r="M131">
        <f t="shared" ref="M131:M194" si="10">IF(K131&gt;=$O$9,1,0)</f>
        <v>0</v>
      </c>
      <c r="N131">
        <f t="shared" ref="N131:N194" si="11">IF(E131&gt;=$O$12,1,0)</f>
        <v>1</v>
      </c>
    </row>
    <row r="132" spans="1:14" x14ac:dyDescent="0.3">
      <c r="A132" s="1" t="s">
        <v>10</v>
      </c>
      <c r="B132" s="1" t="s">
        <v>11</v>
      </c>
      <c r="C132" s="1" t="s">
        <v>12</v>
      </c>
      <c r="D132" s="1" t="s">
        <v>20</v>
      </c>
      <c r="E132" s="1">
        <v>12</v>
      </c>
      <c r="F132" s="1">
        <v>32</v>
      </c>
      <c r="G132" s="1" t="s">
        <v>254</v>
      </c>
      <c r="H132" s="1" t="s">
        <v>253</v>
      </c>
      <c r="I132" s="1">
        <v>59.11</v>
      </c>
      <c r="J132" s="1" t="s">
        <v>238</v>
      </c>
      <c r="K132">
        <f t="shared" si="8"/>
        <v>709.31999999999994</v>
      </c>
      <c r="L132">
        <f t="shared" si="9"/>
        <v>4</v>
      </c>
      <c r="M132">
        <f t="shared" si="10"/>
        <v>0</v>
      </c>
      <c r="N132">
        <f t="shared" si="11"/>
        <v>1</v>
      </c>
    </row>
    <row r="133" spans="1:14" x14ac:dyDescent="0.3">
      <c r="A133" s="1" t="s">
        <v>10</v>
      </c>
      <c r="B133" s="1" t="s">
        <v>11</v>
      </c>
      <c r="C133" s="1" t="s">
        <v>12</v>
      </c>
      <c r="D133" s="1" t="s">
        <v>31</v>
      </c>
      <c r="E133" s="1">
        <v>12</v>
      </c>
      <c r="F133" s="1">
        <v>32</v>
      </c>
      <c r="G133" s="1" t="s">
        <v>255</v>
      </c>
      <c r="H133" s="1" t="s">
        <v>253</v>
      </c>
      <c r="I133" s="1">
        <v>62.66</v>
      </c>
      <c r="J133" s="1" t="s">
        <v>238</v>
      </c>
      <c r="K133">
        <f t="shared" si="8"/>
        <v>751.92</v>
      </c>
      <c r="L133">
        <f t="shared" si="9"/>
        <v>4</v>
      </c>
      <c r="M133">
        <f t="shared" si="10"/>
        <v>0</v>
      </c>
      <c r="N133">
        <f t="shared" si="11"/>
        <v>1</v>
      </c>
    </row>
    <row r="134" spans="1:14" x14ac:dyDescent="0.3">
      <c r="A134" s="1" t="s">
        <v>10</v>
      </c>
      <c r="B134" s="1" t="s">
        <v>11</v>
      </c>
      <c r="C134" s="1" t="s">
        <v>12</v>
      </c>
      <c r="D134" s="1" t="s">
        <v>31</v>
      </c>
      <c r="E134" s="1">
        <v>12</v>
      </c>
      <c r="F134" s="1">
        <v>32</v>
      </c>
      <c r="G134" s="1" t="s">
        <v>256</v>
      </c>
      <c r="H134" s="1" t="s">
        <v>253</v>
      </c>
      <c r="I134" s="1">
        <v>10.84</v>
      </c>
      <c r="J134" s="1" t="s">
        <v>238</v>
      </c>
      <c r="K134">
        <f t="shared" si="8"/>
        <v>130.07999999999998</v>
      </c>
      <c r="L134">
        <f t="shared" si="9"/>
        <v>4</v>
      </c>
      <c r="M134">
        <f t="shared" si="10"/>
        <v>0</v>
      </c>
      <c r="N134">
        <f t="shared" si="11"/>
        <v>1</v>
      </c>
    </row>
    <row r="135" spans="1:14" x14ac:dyDescent="0.3">
      <c r="A135" s="1" t="s">
        <v>10</v>
      </c>
      <c r="B135" s="1" t="s">
        <v>11</v>
      </c>
      <c r="C135" s="1" t="s">
        <v>12</v>
      </c>
      <c r="D135" s="1" t="s">
        <v>20</v>
      </c>
      <c r="E135" s="1">
        <v>12</v>
      </c>
      <c r="F135" s="1">
        <v>32</v>
      </c>
      <c r="G135" s="1" t="s">
        <v>257</v>
      </c>
      <c r="H135" s="1" t="s">
        <v>253</v>
      </c>
      <c r="I135" s="1">
        <v>11.34</v>
      </c>
      <c r="J135" s="1" t="s">
        <v>238</v>
      </c>
      <c r="K135">
        <f t="shared" si="8"/>
        <v>136.07999999999998</v>
      </c>
      <c r="L135">
        <f t="shared" si="9"/>
        <v>4</v>
      </c>
      <c r="M135">
        <f t="shared" si="10"/>
        <v>0</v>
      </c>
      <c r="N135">
        <f t="shared" si="11"/>
        <v>1</v>
      </c>
    </row>
    <row r="136" spans="1:14" x14ac:dyDescent="0.3">
      <c r="A136" s="1" t="s">
        <v>10</v>
      </c>
      <c r="B136" s="1" t="s">
        <v>11</v>
      </c>
      <c r="C136" s="1" t="s">
        <v>12</v>
      </c>
      <c r="D136" s="1" t="s">
        <v>31</v>
      </c>
      <c r="E136" s="1">
        <v>3</v>
      </c>
      <c r="F136" s="1">
        <v>40</v>
      </c>
      <c r="G136" s="1" t="s">
        <v>258</v>
      </c>
      <c r="H136" s="1" t="s">
        <v>259</v>
      </c>
      <c r="I136" s="1">
        <v>5.16</v>
      </c>
      <c r="J136" s="1" t="s">
        <v>260</v>
      </c>
      <c r="K136">
        <f t="shared" si="8"/>
        <v>15.48</v>
      </c>
      <c r="L136">
        <f t="shared" si="9"/>
        <v>6</v>
      </c>
      <c r="M136">
        <f t="shared" si="10"/>
        <v>0</v>
      </c>
      <c r="N136">
        <f t="shared" si="11"/>
        <v>0</v>
      </c>
    </row>
    <row r="137" spans="1:14" x14ac:dyDescent="0.3">
      <c r="A137" s="1" t="s">
        <v>10</v>
      </c>
      <c r="B137" s="1" t="s">
        <v>11</v>
      </c>
      <c r="C137" s="1" t="s">
        <v>12</v>
      </c>
      <c r="D137" s="1" t="s">
        <v>31</v>
      </c>
      <c r="E137" s="1">
        <v>3</v>
      </c>
      <c r="F137" s="1">
        <v>40</v>
      </c>
      <c r="G137" s="1" t="s">
        <v>261</v>
      </c>
      <c r="H137" s="1" t="s">
        <v>259</v>
      </c>
      <c r="I137" s="1">
        <v>75.62</v>
      </c>
      <c r="J137" s="1" t="s">
        <v>260</v>
      </c>
      <c r="K137">
        <f t="shared" si="8"/>
        <v>226.86</v>
      </c>
      <c r="L137">
        <f t="shared" si="9"/>
        <v>6</v>
      </c>
      <c r="M137">
        <f t="shared" si="10"/>
        <v>0</v>
      </c>
      <c r="N137">
        <f t="shared" si="11"/>
        <v>0</v>
      </c>
    </row>
    <row r="138" spans="1:14" x14ac:dyDescent="0.3">
      <c r="A138" s="1" t="s">
        <v>10</v>
      </c>
      <c r="B138" s="1" t="s">
        <v>11</v>
      </c>
      <c r="C138" s="1" t="s">
        <v>12</v>
      </c>
      <c r="D138" s="1" t="s">
        <v>31</v>
      </c>
      <c r="E138" s="1">
        <v>3</v>
      </c>
      <c r="F138" s="1">
        <v>38</v>
      </c>
      <c r="G138" s="1" t="s">
        <v>262</v>
      </c>
      <c r="H138" s="1" t="s">
        <v>22</v>
      </c>
      <c r="I138" s="1">
        <v>31.94</v>
      </c>
      <c r="J138" s="1" t="s">
        <v>260</v>
      </c>
      <c r="K138">
        <f t="shared" si="8"/>
        <v>95.820000000000007</v>
      </c>
      <c r="L138">
        <f t="shared" si="9"/>
        <v>6</v>
      </c>
      <c r="M138">
        <f t="shared" si="10"/>
        <v>0</v>
      </c>
      <c r="N138">
        <f t="shared" si="11"/>
        <v>0</v>
      </c>
    </row>
    <row r="139" spans="1:14" x14ac:dyDescent="0.3">
      <c r="A139" s="1" t="s">
        <v>10</v>
      </c>
      <c r="B139" s="1" t="s">
        <v>11</v>
      </c>
      <c r="C139" s="1" t="s">
        <v>12</v>
      </c>
      <c r="D139" s="1" t="s">
        <v>31</v>
      </c>
      <c r="E139" s="1">
        <v>3</v>
      </c>
      <c r="F139" s="1">
        <v>24</v>
      </c>
      <c r="G139" s="1" t="s">
        <v>263</v>
      </c>
      <c r="H139" s="1" t="s">
        <v>264</v>
      </c>
      <c r="I139" s="1">
        <v>40.619999999999997</v>
      </c>
      <c r="J139" s="1" t="s">
        <v>260</v>
      </c>
      <c r="K139">
        <f t="shared" si="8"/>
        <v>121.85999999999999</v>
      </c>
      <c r="L139">
        <f t="shared" si="9"/>
        <v>6</v>
      </c>
      <c r="M139">
        <f t="shared" si="10"/>
        <v>0</v>
      </c>
      <c r="N139">
        <f t="shared" si="11"/>
        <v>0</v>
      </c>
    </row>
    <row r="140" spans="1:14" x14ac:dyDescent="0.3">
      <c r="A140" s="1" t="s">
        <v>10</v>
      </c>
      <c r="B140" s="1" t="s">
        <v>11</v>
      </c>
      <c r="C140" s="1" t="s">
        <v>12</v>
      </c>
      <c r="D140" s="1" t="s">
        <v>31</v>
      </c>
      <c r="E140" s="1">
        <v>3</v>
      </c>
      <c r="F140" s="1">
        <v>23</v>
      </c>
      <c r="G140" s="1" t="s">
        <v>265</v>
      </c>
      <c r="H140" s="1" t="s">
        <v>266</v>
      </c>
      <c r="I140" s="1">
        <v>73.97</v>
      </c>
      <c r="J140" s="1" t="s">
        <v>260</v>
      </c>
      <c r="K140">
        <f t="shared" si="8"/>
        <v>221.91</v>
      </c>
      <c r="L140">
        <f t="shared" si="9"/>
        <v>6</v>
      </c>
      <c r="M140">
        <f t="shared" si="10"/>
        <v>0</v>
      </c>
      <c r="N140">
        <f t="shared" si="11"/>
        <v>0</v>
      </c>
    </row>
    <row r="141" spans="1:14" x14ac:dyDescent="0.3">
      <c r="A141" s="1" t="s">
        <v>10</v>
      </c>
      <c r="B141" s="1" t="s">
        <v>11</v>
      </c>
      <c r="C141" s="1" t="s">
        <v>12</v>
      </c>
      <c r="D141" s="1" t="s">
        <v>31</v>
      </c>
      <c r="E141" s="1">
        <v>0</v>
      </c>
      <c r="F141" s="1">
        <v>31</v>
      </c>
      <c r="G141" s="1" t="s">
        <v>267</v>
      </c>
      <c r="H141" s="1" t="s">
        <v>15</v>
      </c>
      <c r="I141" s="1">
        <v>125.95</v>
      </c>
      <c r="J141" s="1" t="s">
        <v>34</v>
      </c>
      <c r="K141">
        <f t="shared" si="8"/>
        <v>0</v>
      </c>
      <c r="L141">
        <f t="shared" si="9"/>
        <v>1</v>
      </c>
      <c r="M141">
        <f t="shared" si="10"/>
        <v>0</v>
      </c>
      <c r="N141">
        <f t="shared" si="11"/>
        <v>0</v>
      </c>
    </row>
    <row r="142" spans="1:14" x14ac:dyDescent="0.3">
      <c r="A142" s="1" t="s">
        <v>10</v>
      </c>
      <c r="B142" s="1" t="s">
        <v>11</v>
      </c>
      <c r="C142" s="1" t="s">
        <v>12</v>
      </c>
      <c r="D142" s="1" t="s">
        <v>31</v>
      </c>
      <c r="E142" s="1">
        <v>0</v>
      </c>
      <c r="F142" s="1">
        <v>31</v>
      </c>
      <c r="G142" s="1" t="s">
        <v>268</v>
      </c>
      <c r="H142" s="1" t="s">
        <v>15</v>
      </c>
      <c r="I142" s="1">
        <v>69.930000000000007</v>
      </c>
      <c r="J142" s="1" t="s">
        <v>34</v>
      </c>
      <c r="K142">
        <f t="shared" si="8"/>
        <v>0</v>
      </c>
      <c r="L142">
        <f t="shared" si="9"/>
        <v>1</v>
      </c>
      <c r="M142">
        <f t="shared" si="10"/>
        <v>0</v>
      </c>
      <c r="N142">
        <f t="shared" si="11"/>
        <v>0</v>
      </c>
    </row>
    <row r="143" spans="1:14" x14ac:dyDescent="0.3">
      <c r="A143" s="1" t="s">
        <v>10</v>
      </c>
      <c r="B143" s="1" t="s">
        <v>11</v>
      </c>
      <c r="C143" s="1" t="s">
        <v>12</v>
      </c>
      <c r="D143" s="1" t="s">
        <v>31</v>
      </c>
      <c r="E143" s="1">
        <v>0</v>
      </c>
      <c r="F143" s="1">
        <v>28</v>
      </c>
      <c r="G143" s="1" t="s">
        <v>269</v>
      </c>
      <c r="H143" s="1" t="s">
        <v>270</v>
      </c>
      <c r="I143" s="1">
        <v>50.19</v>
      </c>
      <c r="J143" s="1" t="s">
        <v>34</v>
      </c>
      <c r="K143">
        <f t="shared" si="8"/>
        <v>0</v>
      </c>
      <c r="L143">
        <f t="shared" si="9"/>
        <v>1</v>
      </c>
      <c r="M143">
        <f t="shared" si="10"/>
        <v>0</v>
      </c>
      <c r="N143">
        <f t="shared" si="11"/>
        <v>0</v>
      </c>
    </row>
    <row r="144" spans="1:14" x14ac:dyDescent="0.3">
      <c r="A144" s="1" t="s">
        <v>10</v>
      </c>
      <c r="B144" s="1" t="s">
        <v>11</v>
      </c>
      <c r="C144" s="1" t="s">
        <v>12</v>
      </c>
      <c r="D144" s="1" t="s">
        <v>31</v>
      </c>
      <c r="E144" s="1">
        <v>0</v>
      </c>
      <c r="F144" s="1">
        <v>24</v>
      </c>
      <c r="G144" s="1" t="s">
        <v>271</v>
      </c>
      <c r="H144" s="1" t="s">
        <v>41</v>
      </c>
      <c r="I144" s="1">
        <v>24.23</v>
      </c>
      <c r="J144" s="1" t="s">
        <v>34</v>
      </c>
      <c r="K144">
        <f t="shared" si="8"/>
        <v>0</v>
      </c>
      <c r="L144">
        <f t="shared" si="9"/>
        <v>1</v>
      </c>
      <c r="M144">
        <f t="shared" si="10"/>
        <v>0</v>
      </c>
      <c r="N144">
        <f t="shared" si="11"/>
        <v>0</v>
      </c>
    </row>
    <row r="145" spans="1:14" x14ac:dyDescent="0.3">
      <c r="A145" s="1" t="s">
        <v>10</v>
      </c>
      <c r="B145" s="1" t="s">
        <v>11</v>
      </c>
      <c r="C145" s="1" t="s">
        <v>12</v>
      </c>
      <c r="D145" s="1" t="s">
        <v>31</v>
      </c>
      <c r="E145" s="1">
        <v>0</v>
      </c>
      <c r="F145" s="1">
        <v>22</v>
      </c>
      <c r="G145" s="1" t="s">
        <v>272</v>
      </c>
      <c r="H145" s="1" t="s">
        <v>273</v>
      </c>
      <c r="I145" s="1">
        <v>168.28</v>
      </c>
      <c r="J145" s="1" t="s">
        <v>34</v>
      </c>
      <c r="K145">
        <f t="shared" si="8"/>
        <v>0</v>
      </c>
      <c r="L145">
        <f t="shared" si="9"/>
        <v>1</v>
      </c>
      <c r="M145">
        <f t="shared" si="10"/>
        <v>0</v>
      </c>
      <c r="N145">
        <f t="shared" si="11"/>
        <v>0</v>
      </c>
    </row>
    <row r="146" spans="1:14" x14ac:dyDescent="0.3">
      <c r="A146" s="1" t="s">
        <v>10</v>
      </c>
      <c r="B146" s="1" t="s">
        <v>11</v>
      </c>
      <c r="C146" s="1" t="s">
        <v>12</v>
      </c>
      <c r="D146" s="1" t="s">
        <v>31</v>
      </c>
      <c r="E146" s="1">
        <v>0</v>
      </c>
      <c r="F146" s="1">
        <v>21</v>
      </c>
      <c r="G146" s="1" t="s">
        <v>274</v>
      </c>
      <c r="H146" s="1" t="s">
        <v>275</v>
      </c>
      <c r="I146" s="1">
        <v>9.52</v>
      </c>
      <c r="J146" s="1" t="s">
        <v>34</v>
      </c>
      <c r="K146">
        <f t="shared" si="8"/>
        <v>0</v>
      </c>
      <c r="L146">
        <f t="shared" si="9"/>
        <v>1</v>
      </c>
      <c r="M146">
        <f t="shared" si="10"/>
        <v>0</v>
      </c>
      <c r="N146">
        <f t="shared" si="11"/>
        <v>0</v>
      </c>
    </row>
    <row r="147" spans="1:14" x14ac:dyDescent="0.3">
      <c r="A147" s="1" t="s">
        <v>10</v>
      </c>
      <c r="B147" s="1" t="s">
        <v>11</v>
      </c>
      <c r="C147" s="1" t="s">
        <v>12</v>
      </c>
      <c r="D147" s="1" t="s">
        <v>31</v>
      </c>
      <c r="E147" s="1">
        <v>0</v>
      </c>
      <c r="F147" s="1">
        <v>17</v>
      </c>
      <c r="G147" s="1" t="s">
        <v>276</v>
      </c>
      <c r="H147" s="1" t="s">
        <v>277</v>
      </c>
      <c r="I147" s="1">
        <v>24.72</v>
      </c>
      <c r="J147" s="1" t="s">
        <v>34</v>
      </c>
      <c r="K147">
        <f t="shared" si="8"/>
        <v>0</v>
      </c>
      <c r="L147">
        <f t="shared" si="9"/>
        <v>1</v>
      </c>
      <c r="M147">
        <f t="shared" si="10"/>
        <v>0</v>
      </c>
      <c r="N147">
        <f t="shared" si="11"/>
        <v>0</v>
      </c>
    </row>
    <row r="148" spans="1:14" x14ac:dyDescent="0.3">
      <c r="A148" s="1" t="s">
        <v>10</v>
      </c>
      <c r="B148" s="1" t="s">
        <v>11</v>
      </c>
      <c r="C148" s="1" t="s">
        <v>12</v>
      </c>
      <c r="D148" s="1" t="s">
        <v>31</v>
      </c>
      <c r="E148" s="1">
        <v>0</v>
      </c>
      <c r="F148" s="1">
        <v>41</v>
      </c>
      <c r="G148" s="1" t="s">
        <v>278</v>
      </c>
      <c r="H148" s="1" t="s">
        <v>279</v>
      </c>
      <c r="I148" s="1">
        <v>16.329999999999998</v>
      </c>
      <c r="J148" s="1" t="s">
        <v>19</v>
      </c>
      <c r="K148">
        <f t="shared" si="8"/>
        <v>0</v>
      </c>
      <c r="L148">
        <f t="shared" si="9"/>
        <v>4</v>
      </c>
      <c r="M148">
        <f t="shared" si="10"/>
        <v>0</v>
      </c>
      <c r="N148">
        <f t="shared" si="11"/>
        <v>0</v>
      </c>
    </row>
    <row r="149" spans="1:14" x14ac:dyDescent="0.3">
      <c r="A149" s="1" t="s">
        <v>10</v>
      </c>
      <c r="B149" s="1" t="s">
        <v>11</v>
      </c>
      <c r="C149" s="1" t="s">
        <v>12</v>
      </c>
      <c r="D149" s="1" t="s">
        <v>13</v>
      </c>
      <c r="E149" s="1">
        <v>0</v>
      </c>
      <c r="F149" s="1">
        <v>37</v>
      </c>
      <c r="G149" s="1" t="s">
        <v>280</v>
      </c>
      <c r="H149" s="1" t="s">
        <v>281</v>
      </c>
      <c r="I149" s="1">
        <v>1780.38</v>
      </c>
      <c r="J149" s="1" t="s">
        <v>19</v>
      </c>
      <c r="K149">
        <f t="shared" si="8"/>
        <v>0</v>
      </c>
      <c r="L149">
        <f t="shared" si="9"/>
        <v>5</v>
      </c>
      <c r="M149">
        <f t="shared" si="10"/>
        <v>0</v>
      </c>
      <c r="N149">
        <f t="shared" si="11"/>
        <v>0</v>
      </c>
    </row>
    <row r="150" spans="1:14" x14ac:dyDescent="0.3">
      <c r="A150" s="1" t="s">
        <v>10</v>
      </c>
      <c r="B150" s="1" t="s">
        <v>11</v>
      </c>
      <c r="C150" s="1" t="s">
        <v>12</v>
      </c>
      <c r="D150" s="1" t="s">
        <v>31</v>
      </c>
      <c r="E150" s="1">
        <v>0</v>
      </c>
      <c r="F150" s="1">
        <v>36</v>
      </c>
      <c r="G150" s="1" t="s">
        <v>282</v>
      </c>
      <c r="H150" s="1" t="s">
        <v>99</v>
      </c>
      <c r="I150" s="1">
        <v>31.93</v>
      </c>
      <c r="J150" s="1" t="s">
        <v>19</v>
      </c>
      <c r="K150">
        <f t="shared" si="8"/>
        <v>0</v>
      </c>
      <c r="L150">
        <f t="shared" si="9"/>
        <v>5</v>
      </c>
      <c r="M150">
        <f t="shared" si="10"/>
        <v>0</v>
      </c>
      <c r="N150">
        <f t="shared" si="11"/>
        <v>0</v>
      </c>
    </row>
    <row r="151" spans="1:14" x14ac:dyDescent="0.3">
      <c r="A151" s="1" t="s">
        <v>10</v>
      </c>
      <c r="B151" s="1" t="s">
        <v>11</v>
      </c>
      <c r="C151" s="1" t="s">
        <v>12</v>
      </c>
      <c r="D151" s="1" t="s">
        <v>31</v>
      </c>
      <c r="E151" s="1">
        <v>0</v>
      </c>
      <c r="F151" s="1">
        <v>36</v>
      </c>
      <c r="G151" s="1" t="s">
        <v>283</v>
      </c>
      <c r="H151" s="1" t="s">
        <v>99</v>
      </c>
      <c r="I151" s="1">
        <v>13.04</v>
      </c>
      <c r="J151" s="1" t="s">
        <v>19</v>
      </c>
      <c r="K151">
        <f t="shared" si="8"/>
        <v>0</v>
      </c>
      <c r="L151">
        <f t="shared" si="9"/>
        <v>5</v>
      </c>
      <c r="M151">
        <f t="shared" si="10"/>
        <v>0</v>
      </c>
      <c r="N151">
        <f t="shared" si="11"/>
        <v>0</v>
      </c>
    </row>
    <row r="152" spans="1:14" x14ac:dyDescent="0.3">
      <c r="A152" s="1" t="s">
        <v>10</v>
      </c>
      <c r="B152" s="1" t="s">
        <v>11</v>
      </c>
      <c r="C152" s="1" t="s">
        <v>12</v>
      </c>
      <c r="D152" s="1" t="s">
        <v>31</v>
      </c>
      <c r="E152" s="1">
        <v>0</v>
      </c>
      <c r="F152" s="1">
        <v>34</v>
      </c>
      <c r="G152" s="1" t="s">
        <v>284</v>
      </c>
      <c r="H152" s="1" t="s">
        <v>18</v>
      </c>
      <c r="I152" s="1">
        <v>31.27</v>
      </c>
      <c r="J152" s="1" t="s">
        <v>19</v>
      </c>
      <c r="K152">
        <f t="shared" si="8"/>
        <v>0</v>
      </c>
      <c r="L152">
        <f t="shared" si="9"/>
        <v>5</v>
      </c>
      <c r="M152">
        <f t="shared" si="10"/>
        <v>0</v>
      </c>
      <c r="N152">
        <f t="shared" si="11"/>
        <v>0</v>
      </c>
    </row>
    <row r="153" spans="1:14" x14ac:dyDescent="0.3">
      <c r="A153" s="1" t="s">
        <v>10</v>
      </c>
      <c r="B153" s="1" t="s">
        <v>11</v>
      </c>
      <c r="C153" s="1" t="s">
        <v>12</v>
      </c>
      <c r="D153" s="1" t="s">
        <v>13</v>
      </c>
      <c r="E153" s="1">
        <v>0</v>
      </c>
      <c r="F153" s="1">
        <v>34</v>
      </c>
      <c r="G153" s="1" t="s">
        <v>285</v>
      </c>
      <c r="H153" s="1" t="s">
        <v>18</v>
      </c>
      <c r="I153" s="1">
        <v>493.63</v>
      </c>
      <c r="J153" s="1" t="s">
        <v>19</v>
      </c>
      <c r="K153">
        <f t="shared" si="8"/>
        <v>0</v>
      </c>
      <c r="L153">
        <f t="shared" si="9"/>
        <v>5</v>
      </c>
      <c r="M153">
        <f t="shared" si="10"/>
        <v>0</v>
      </c>
      <c r="N153">
        <f t="shared" si="11"/>
        <v>0</v>
      </c>
    </row>
    <row r="154" spans="1:14" x14ac:dyDescent="0.3">
      <c r="A154" s="1" t="s">
        <v>10</v>
      </c>
      <c r="B154" s="1" t="s">
        <v>11</v>
      </c>
      <c r="C154" s="1" t="s">
        <v>12</v>
      </c>
      <c r="D154" s="1" t="s">
        <v>13</v>
      </c>
      <c r="E154" s="1">
        <v>0</v>
      </c>
      <c r="F154" s="1">
        <v>34</v>
      </c>
      <c r="G154" s="1" t="s">
        <v>286</v>
      </c>
      <c r="H154" s="1" t="s">
        <v>18</v>
      </c>
      <c r="I154" s="1">
        <v>2253.79</v>
      </c>
      <c r="J154" s="1" t="s">
        <v>19</v>
      </c>
      <c r="K154">
        <f t="shared" si="8"/>
        <v>0</v>
      </c>
      <c r="L154">
        <f t="shared" si="9"/>
        <v>5</v>
      </c>
      <c r="M154">
        <f t="shared" si="10"/>
        <v>0</v>
      </c>
      <c r="N154">
        <f t="shared" si="11"/>
        <v>0</v>
      </c>
    </row>
    <row r="155" spans="1:14" x14ac:dyDescent="0.3">
      <c r="A155" s="1" t="s">
        <v>10</v>
      </c>
      <c r="B155" s="1" t="s">
        <v>11</v>
      </c>
      <c r="C155" s="1" t="s">
        <v>12</v>
      </c>
      <c r="D155" s="1" t="s">
        <v>31</v>
      </c>
      <c r="E155" s="1">
        <v>0</v>
      </c>
      <c r="F155" s="1">
        <v>28</v>
      </c>
      <c r="G155" s="1" t="s">
        <v>287</v>
      </c>
      <c r="H155" s="1" t="s">
        <v>288</v>
      </c>
      <c r="I155" s="1">
        <v>36.380000000000003</v>
      </c>
      <c r="J155" s="1" t="s">
        <v>19</v>
      </c>
      <c r="K155">
        <f t="shared" si="8"/>
        <v>0</v>
      </c>
      <c r="L155">
        <f t="shared" si="9"/>
        <v>5</v>
      </c>
      <c r="M155">
        <f t="shared" si="10"/>
        <v>0</v>
      </c>
      <c r="N155">
        <f t="shared" si="11"/>
        <v>0</v>
      </c>
    </row>
    <row r="156" spans="1:14" x14ac:dyDescent="0.3">
      <c r="A156" s="1" t="s">
        <v>10</v>
      </c>
      <c r="B156" s="1" t="s">
        <v>11</v>
      </c>
      <c r="C156" s="1" t="s">
        <v>12</v>
      </c>
      <c r="D156" s="1" t="s">
        <v>31</v>
      </c>
      <c r="E156" s="1">
        <v>0</v>
      </c>
      <c r="F156" s="1">
        <v>27</v>
      </c>
      <c r="G156" s="1" t="s">
        <v>289</v>
      </c>
      <c r="H156" s="1" t="s">
        <v>290</v>
      </c>
      <c r="I156" s="1">
        <v>9.41</v>
      </c>
      <c r="J156" s="1" t="s">
        <v>19</v>
      </c>
      <c r="K156">
        <f t="shared" si="8"/>
        <v>0</v>
      </c>
      <c r="L156">
        <f t="shared" si="9"/>
        <v>5</v>
      </c>
      <c r="M156">
        <f t="shared" si="10"/>
        <v>0</v>
      </c>
      <c r="N156">
        <f t="shared" si="11"/>
        <v>0</v>
      </c>
    </row>
    <row r="157" spans="1:14" x14ac:dyDescent="0.3">
      <c r="A157" s="1" t="s">
        <v>10</v>
      </c>
      <c r="B157" s="1" t="s">
        <v>11</v>
      </c>
      <c r="C157" s="1" t="s">
        <v>12</v>
      </c>
      <c r="D157" s="1" t="s">
        <v>31</v>
      </c>
      <c r="E157" s="1">
        <v>0</v>
      </c>
      <c r="F157" s="1">
        <v>27</v>
      </c>
      <c r="G157" s="1" t="s">
        <v>291</v>
      </c>
      <c r="H157" s="1" t="s">
        <v>290</v>
      </c>
      <c r="I157" s="1">
        <v>156.29</v>
      </c>
      <c r="J157" s="1" t="s">
        <v>19</v>
      </c>
      <c r="K157">
        <f t="shared" si="8"/>
        <v>0</v>
      </c>
      <c r="L157">
        <f t="shared" si="9"/>
        <v>5</v>
      </c>
      <c r="M157">
        <f t="shared" si="10"/>
        <v>0</v>
      </c>
      <c r="N157">
        <f t="shared" si="11"/>
        <v>0</v>
      </c>
    </row>
    <row r="158" spans="1:14" x14ac:dyDescent="0.3">
      <c r="A158" s="1" t="s">
        <v>10</v>
      </c>
      <c r="B158" s="1" t="s">
        <v>11</v>
      </c>
      <c r="C158" s="1" t="s">
        <v>12</v>
      </c>
      <c r="D158" s="1" t="s">
        <v>31</v>
      </c>
      <c r="E158" s="1">
        <v>0</v>
      </c>
      <c r="F158" s="1">
        <v>23</v>
      </c>
      <c r="G158" s="1" t="s">
        <v>292</v>
      </c>
      <c r="H158" s="1" t="s">
        <v>293</v>
      </c>
      <c r="I158" s="1">
        <v>54.7</v>
      </c>
      <c r="J158" s="1" t="s">
        <v>19</v>
      </c>
      <c r="K158">
        <f t="shared" si="8"/>
        <v>0</v>
      </c>
      <c r="L158">
        <f t="shared" si="9"/>
        <v>5</v>
      </c>
      <c r="M158">
        <f t="shared" si="10"/>
        <v>0</v>
      </c>
      <c r="N158">
        <f t="shared" si="11"/>
        <v>0</v>
      </c>
    </row>
    <row r="159" spans="1:14" x14ac:dyDescent="0.3">
      <c r="A159" s="1" t="s">
        <v>10</v>
      </c>
      <c r="B159" s="1" t="s">
        <v>11</v>
      </c>
      <c r="C159" s="1" t="s">
        <v>12</v>
      </c>
      <c r="D159" s="1" t="s">
        <v>31</v>
      </c>
      <c r="E159" s="1">
        <v>0</v>
      </c>
      <c r="F159" s="1">
        <v>22</v>
      </c>
      <c r="G159" s="1" t="s">
        <v>294</v>
      </c>
      <c r="H159" s="1" t="s">
        <v>295</v>
      </c>
      <c r="I159" s="1">
        <v>55.14</v>
      </c>
      <c r="J159" s="1" t="s">
        <v>19</v>
      </c>
      <c r="K159">
        <f t="shared" si="8"/>
        <v>0</v>
      </c>
      <c r="L159">
        <f t="shared" si="9"/>
        <v>5</v>
      </c>
      <c r="M159">
        <f t="shared" si="10"/>
        <v>0</v>
      </c>
      <c r="N159">
        <f t="shared" si="11"/>
        <v>0</v>
      </c>
    </row>
    <row r="160" spans="1:14" x14ac:dyDescent="0.3">
      <c r="A160" s="1" t="s">
        <v>10</v>
      </c>
      <c r="B160" s="1" t="s">
        <v>11</v>
      </c>
      <c r="C160" s="1" t="s">
        <v>12</v>
      </c>
      <c r="D160" s="1" t="s">
        <v>31</v>
      </c>
      <c r="E160" s="1">
        <v>0</v>
      </c>
      <c r="F160" s="1">
        <v>20</v>
      </c>
      <c r="G160" s="1" t="s">
        <v>296</v>
      </c>
      <c r="H160" s="1" t="s">
        <v>297</v>
      </c>
      <c r="I160" s="1">
        <v>136.69999999999999</v>
      </c>
      <c r="J160" s="1" t="s">
        <v>19</v>
      </c>
      <c r="K160">
        <f t="shared" si="8"/>
        <v>0</v>
      </c>
      <c r="L160">
        <f t="shared" si="9"/>
        <v>5</v>
      </c>
      <c r="M160">
        <f t="shared" si="10"/>
        <v>0</v>
      </c>
      <c r="N160">
        <f t="shared" si="11"/>
        <v>0</v>
      </c>
    </row>
    <row r="161" spans="1:14" x14ac:dyDescent="0.3">
      <c r="A161" s="1" t="s">
        <v>10</v>
      </c>
      <c r="B161" s="1" t="s">
        <v>11</v>
      </c>
      <c r="C161" s="1" t="s">
        <v>12</v>
      </c>
      <c r="D161" s="1" t="s">
        <v>20</v>
      </c>
      <c r="E161" s="1">
        <v>0</v>
      </c>
      <c r="F161" s="1">
        <v>20</v>
      </c>
      <c r="G161" s="1" t="s">
        <v>298</v>
      </c>
      <c r="H161" s="1" t="s">
        <v>297</v>
      </c>
      <c r="I161" s="1">
        <v>57.79</v>
      </c>
      <c r="J161" s="1" t="s">
        <v>19</v>
      </c>
      <c r="K161">
        <f t="shared" si="8"/>
        <v>0</v>
      </c>
      <c r="L161">
        <f t="shared" si="9"/>
        <v>5</v>
      </c>
      <c r="M161">
        <f t="shared" si="10"/>
        <v>0</v>
      </c>
      <c r="N161">
        <f t="shared" si="11"/>
        <v>0</v>
      </c>
    </row>
    <row r="162" spans="1:14" x14ac:dyDescent="0.3">
      <c r="A162" s="1" t="s">
        <v>10</v>
      </c>
      <c r="B162" s="1" t="s">
        <v>11</v>
      </c>
      <c r="C162" s="1" t="s">
        <v>12</v>
      </c>
      <c r="D162" s="1" t="s">
        <v>13</v>
      </c>
      <c r="E162" s="1">
        <v>0</v>
      </c>
      <c r="F162" s="1">
        <v>17</v>
      </c>
      <c r="G162" s="1" t="s">
        <v>299</v>
      </c>
      <c r="H162" s="1" t="s">
        <v>238</v>
      </c>
      <c r="I162" s="1">
        <v>1299.17</v>
      </c>
      <c r="J162" s="1" t="s">
        <v>19</v>
      </c>
      <c r="K162">
        <f t="shared" si="8"/>
        <v>0</v>
      </c>
      <c r="L162">
        <f t="shared" si="9"/>
        <v>5</v>
      </c>
      <c r="M162">
        <f t="shared" si="10"/>
        <v>0</v>
      </c>
      <c r="N162">
        <f t="shared" si="11"/>
        <v>0</v>
      </c>
    </row>
    <row r="163" spans="1:14" x14ac:dyDescent="0.3">
      <c r="A163" s="1" t="s">
        <v>10</v>
      </c>
      <c r="B163" s="1" t="s">
        <v>11</v>
      </c>
      <c r="C163" s="1" t="s">
        <v>12</v>
      </c>
      <c r="D163" s="1" t="s">
        <v>31</v>
      </c>
      <c r="E163" s="1">
        <v>1</v>
      </c>
      <c r="F163" s="1">
        <v>39</v>
      </c>
      <c r="G163" s="1" t="s">
        <v>300</v>
      </c>
      <c r="H163" s="1" t="s">
        <v>301</v>
      </c>
      <c r="I163" s="1">
        <v>157.81</v>
      </c>
      <c r="J163" s="1" t="s">
        <v>23</v>
      </c>
      <c r="K163">
        <f t="shared" si="8"/>
        <v>157.81</v>
      </c>
      <c r="L163">
        <f t="shared" si="9"/>
        <v>6</v>
      </c>
      <c r="M163">
        <f t="shared" si="10"/>
        <v>0</v>
      </c>
      <c r="N163">
        <f t="shared" si="11"/>
        <v>0</v>
      </c>
    </row>
    <row r="164" spans="1:14" x14ac:dyDescent="0.3">
      <c r="A164" s="1" t="s">
        <v>10</v>
      </c>
      <c r="B164" s="1" t="s">
        <v>11</v>
      </c>
      <c r="C164" s="1" t="s">
        <v>12</v>
      </c>
      <c r="D164" s="1" t="s">
        <v>31</v>
      </c>
      <c r="E164" s="1">
        <v>1</v>
      </c>
      <c r="F164" s="1">
        <v>36</v>
      </c>
      <c r="G164" s="1" t="s">
        <v>302</v>
      </c>
      <c r="H164" s="1" t="s">
        <v>22</v>
      </c>
      <c r="I164" s="1">
        <v>1044.51</v>
      </c>
      <c r="J164" s="1" t="s">
        <v>23</v>
      </c>
      <c r="K164">
        <f t="shared" si="8"/>
        <v>1044.51</v>
      </c>
      <c r="L164">
        <f t="shared" si="9"/>
        <v>6</v>
      </c>
      <c r="M164">
        <f t="shared" si="10"/>
        <v>0</v>
      </c>
      <c r="N164">
        <f t="shared" si="11"/>
        <v>0</v>
      </c>
    </row>
    <row r="165" spans="1:14" x14ac:dyDescent="0.3">
      <c r="A165" s="1" t="s">
        <v>10</v>
      </c>
      <c r="B165" s="1" t="s">
        <v>11</v>
      </c>
      <c r="C165" s="1" t="s">
        <v>12</v>
      </c>
      <c r="D165" s="1" t="s">
        <v>13</v>
      </c>
      <c r="E165" s="1">
        <v>1</v>
      </c>
      <c r="F165" s="1">
        <v>36</v>
      </c>
      <c r="G165" s="1" t="s">
        <v>303</v>
      </c>
      <c r="H165" s="1" t="s">
        <v>22</v>
      </c>
      <c r="I165" s="1">
        <v>1634.14</v>
      </c>
      <c r="J165" s="1" t="s">
        <v>23</v>
      </c>
      <c r="K165">
        <f t="shared" si="8"/>
        <v>1634.14</v>
      </c>
      <c r="L165">
        <f t="shared" si="9"/>
        <v>6</v>
      </c>
      <c r="M165">
        <f t="shared" si="10"/>
        <v>0</v>
      </c>
      <c r="N165">
        <f t="shared" si="11"/>
        <v>0</v>
      </c>
    </row>
    <row r="166" spans="1:14" x14ac:dyDescent="0.3">
      <c r="A166" s="1" t="s">
        <v>10</v>
      </c>
      <c r="B166" s="1" t="s">
        <v>11</v>
      </c>
      <c r="C166" s="1" t="s">
        <v>12</v>
      </c>
      <c r="D166" s="1" t="s">
        <v>31</v>
      </c>
      <c r="E166" s="1">
        <v>1</v>
      </c>
      <c r="F166" s="1">
        <v>33</v>
      </c>
      <c r="G166" s="1" t="s">
        <v>304</v>
      </c>
      <c r="H166" s="1" t="s">
        <v>19</v>
      </c>
      <c r="I166" s="1">
        <v>49.7</v>
      </c>
      <c r="J166" s="1" t="s">
        <v>23</v>
      </c>
      <c r="K166">
        <f t="shared" si="8"/>
        <v>49.7</v>
      </c>
      <c r="L166">
        <f t="shared" si="9"/>
        <v>6</v>
      </c>
      <c r="M166">
        <f t="shared" si="10"/>
        <v>0</v>
      </c>
      <c r="N166">
        <f t="shared" si="11"/>
        <v>0</v>
      </c>
    </row>
    <row r="167" spans="1:14" x14ac:dyDescent="0.3">
      <c r="A167" s="1" t="s">
        <v>10</v>
      </c>
      <c r="B167" s="1" t="s">
        <v>11</v>
      </c>
      <c r="C167" s="1" t="s">
        <v>12</v>
      </c>
      <c r="D167" s="1" t="s">
        <v>20</v>
      </c>
      <c r="E167" s="1">
        <v>1</v>
      </c>
      <c r="F167" s="1">
        <v>33</v>
      </c>
      <c r="G167" s="1" t="s">
        <v>305</v>
      </c>
      <c r="H167" s="1" t="s">
        <v>19</v>
      </c>
      <c r="I167" s="1">
        <v>25.89</v>
      </c>
      <c r="J167" s="1" t="s">
        <v>23</v>
      </c>
      <c r="K167">
        <f t="shared" si="8"/>
        <v>25.89</v>
      </c>
      <c r="L167">
        <f t="shared" si="9"/>
        <v>6</v>
      </c>
      <c r="M167">
        <f t="shared" si="10"/>
        <v>0</v>
      </c>
      <c r="N167">
        <f t="shared" si="11"/>
        <v>0</v>
      </c>
    </row>
    <row r="168" spans="1:14" x14ac:dyDescent="0.3">
      <c r="A168" s="1" t="s">
        <v>10</v>
      </c>
      <c r="B168" s="1" t="s">
        <v>11</v>
      </c>
      <c r="C168" s="1" t="s">
        <v>12</v>
      </c>
      <c r="D168" s="1" t="s">
        <v>31</v>
      </c>
      <c r="E168" s="1">
        <v>1</v>
      </c>
      <c r="F168" s="1">
        <v>32</v>
      </c>
      <c r="G168" s="1" t="s">
        <v>306</v>
      </c>
      <c r="H168" s="1" t="s">
        <v>307</v>
      </c>
      <c r="I168" s="1">
        <v>39.74</v>
      </c>
      <c r="J168" s="1" t="s">
        <v>23</v>
      </c>
      <c r="K168">
        <f t="shared" si="8"/>
        <v>39.74</v>
      </c>
      <c r="L168">
        <f t="shared" si="9"/>
        <v>6</v>
      </c>
      <c r="M168">
        <f t="shared" si="10"/>
        <v>0</v>
      </c>
      <c r="N168">
        <f t="shared" si="11"/>
        <v>0</v>
      </c>
    </row>
    <row r="169" spans="1:14" x14ac:dyDescent="0.3">
      <c r="A169" s="1" t="s">
        <v>10</v>
      </c>
      <c r="B169" s="1" t="s">
        <v>11</v>
      </c>
      <c r="C169" s="1" t="s">
        <v>12</v>
      </c>
      <c r="D169" s="1" t="s">
        <v>20</v>
      </c>
      <c r="E169" s="1">
        <v>1</v>
      </c>
      <c r="F169" s="1">
        <v>32</v>
      </c>
      <c r="G169" s="1" t="s">
        <v>308</v>
      </c>
      <c r="H169" s="1" t="s">
        <v>307</v>
      </c>
      <c r="I169" s="1">
        <v>50.82</v>
      </c>
      <c r="J169" s="1" t="s">
        <v>23</v>
      </c>
      <c r="K169">
        <f t="shared" si="8"/>
        <v>50.82</v>
      </c>
      <c r="L169">
        <f t="shared" si="9"/>
        <v>6</v>
      </c>
      <c r="M169">
        <f t="shared" si="10"/>
        <v>0</v>
      </c>
      <c r="N169">
        <f t="shared" si="11"/>
        <v>0</v>
      </c>
    </row>
    <row r="170" spans="1:14" x14ac:dyDescent="0.3">
      <c r="A170" s="1" t="s">
        <v>10</v>
      </c>
      <c r="B170" s="1" t="s">
        <v>11</v>
      </c>
      <c r="C170" s="1" t="s">
        <v>12</v>
      </c>
      <c r="D170" s="1" t="s">
        <v>31</v>
      </c>
      <c r="E170" s="1">
        <v>1</v>
      </c>
      <c r="F170" s="1">
        <v>32</v>
      </c>
      <c r="G170" s="1" t="s">
        <v>309</v>
      </c>
      <c r="H170" s="1" t="s">
        <v>307</v>
      </c>
      <c r="I170" s="1">
        <v>76.48</v>
      </c>
      <c r="J170" s="1" t="s">
        <v>23</v>
      </c>
      <c r="K170">
        <f t="shared" si="8"/>
        <v>76.48</v>
      </c>
      <c r="L170">
        <f t="shared" si="9"/>
        <v>6</v>
      </c>
      <c r="M170">
        <f t="shared" si="10"/>
        <v>0</v>
      </c>
      <c r="N170">
        <f t="shared" si="11"/>
        <v>0</v>
      </c>
    </row>
    <row r="171" spans="1:14" x14ac:dyDescent="0.3">
      <c r="A171" s="1" t="s">
        <v>10</v>
      </c>
      <c r="B171" s="1" t="s">
        <v>11</v>
      </c>
      <c r="C171" s="1" t="s">
        <v>12</v>
      </c>
      <c r="D171" s="1" t="s">
        <v>13</v>
      </c>
      <c r="E171" s="1">
        <v>1</v>
      </c>
      <c r="F171" s="1">
        <v>32</v>
      </c>
      <c r="G171" s="1" t="s">
        <v>310</v>
      </c>
      <c r="H171" s="1" t="s">
        <v>307</v>
      </c>
      <c r="I171" s="1">
        <v>206.06</v>
      </c>
      <c r="J171" s="1" t="s">
        <v>23</v>
      </c>
      <c r="K171">
        <f t="shared" si="8"/>
        <v>206.06</v>
      </c>
      <c r="L171">
        <f t="shared" si="9"/>
        <v>6</v>
      </c>
      <c r="M171">
        <f t="shared" si="10"/>
        <v>0</v>
      </c>
      <c r="N171">
        <f t="shared" si="11"/>
        <v>0</v>
      </c>
    </row>
    <row r="172" spans="1:14" x14ac:dyDescent="0.3">
      <c r="A172" s="1" t="s">
        <v>10</v>
      </c>
      <c r="B172" s="1" t="s">
        <v>11</v>
      </c>
      <c r="C172" s="1" t="s">
        <v>12</v>
      </c>
      <c r="D172" s="1" t="s">
        <v>13</v>
      </c>
      <c r="E172" s="1">
        <v>1</v>
      </c>
      <c r="F172" s="1">
        <v>29</v>
      </c>
      <c r="G172" s="1" t="s">
        <v>311</v>
      </c>
      <c r="H172" s="1" t="s">
        <v>312</v>
      </c>
      <c r="I172" s="1">
        <v>55.32</v>
      </c>
      <c r="J172" s="1" t="s">
        <v>23</v>
      </c>
      <c r="K172">
        <f t="shared" si="8"/>
        <v>55.32</v>
      </c>
      <c r="L172">
        <f t="shared" si="9"/>
        <v>6</v>
      </c>
      <c r="M172">
        <f t="shared" si="10"/>
        <v>0</v>
      </c>
      <c r="N172">
        <f t="shared" si="11"/>
        <v>0</v>
      </c>
    </row>
    <row r="173" spans="1:14" x14ac:dyDescent="0.3">
      <c r="A173" s="1" t="s">
        <v>10</v>
      </c>
      <c r="B173" s="1" t="s">
        <v>11</v>
      </c>
      <c r="C173" s="1" t="s">
        <v>12</v>
      </c>
      <c r="D173" s="1" t="s">
        <v>13</v>
      </c>
      <c r="E173" s="1">
        <v>1</v>
      </c>
      <c r="F173" s="1">
        <v>29</v>
      </c>
      <c r="G173" s="1" t="s">
        <v>313</v>
      </c>
      <c r="H173" s="1" t="s">
        <v>312</v>
      </c>
      <c r="I173" s="1">
        <v>12.82</v>
      </c>
      <c r="J173" s="1" t="s">
        <v>23</v>
      </c>
      <c r="K173">
        <f t="shared" si="8"/>
        <v>12.82</v>
      </c>
      <c r="L173">
        <f t="shared" si="9"/>
        <v>6</v>
      </c>
      <c r="M173">
        <f t="shared" si="10"/>
        <v>0</v>
      </c>
      <c r="N173">
        <f t="shared" si="11"/>
        <v>0</v>
      </c>
    </row>
    <row r="174" spans="1:14" x14ac:dyDescent="0.3">
      <c r="A174" s="1" t="s">
        <v>10</v>
      </c>
      <c r="B174" s="1" t="s">
        <v>11</v>
      </c>
      <c r="C174" s="1" t="s">
        <v>12</v>
      </c>
      <c r="D174" s="1" t="s">
        <v>13</v>
      </c>
      <c r="E174" s="1">
        <v>1</v>
      </c>
      <c r="F174" s="1">
        <v>29</v>
      </c>
      <c r="G174" s="1" t="s">
        <v>314</v>
      </c>
      <c r="H174" s="1" t="s">
        <v>312</v>
      </c>
      <c r="I174" s="1">
        <v>5.34</v>
      </c>
      <c r="J174" s="1" t="s">
        <v>23</v>
      </c>
      <c r="K174">
        <f t="shared" si="8"/>
        <v>5.34</v>
      </c>
      <c r="L174">
        <f t="shared" si="9"/>
        <v>6</v>
      </c>
      <c r="M174">
        <f t="shared" si="10"/>
        <v>0</v>
      </c>
      <c r="N174">
        <f t="shared" si="11"/>
        <v>0</v>
      </c>
    </row>
    <row r="175" spans="1:14" x14ac:dyDescent="0.3">
      <c r="A175" s="1" t="s">
        <v>10</v>
      </c>
      <c r="B175" s="1" t="s">
        <v>11</v>
      </c>
      <c r="C175" s="1" t="s">
        <v>12</v>
      </c>
      <c r="D175" s="1" t="s">
        <v>31</v>
      </c>
      <c r="E175" s="1">
        <v>1</v>
      </c>
      <c r="F175" s="1">
        <v>28</v>
      </c>
      <c r="G175" s="1" t="s">
        <v>315</v>
      </c>
      <c r="H175" s="1" t="s">
        <v>316</v>
      </c>
      <c r="I175" s="1">
        <v>8</v>
      </c>
      <c r="J175" s="1" t="s">
        <v>23</v>
      </c>
      <c r="K175">
        <f t="shared" si="8"/>
        <v>8</v>
      </c>
      <c r="L175">
        <f t="shared" si="9"/>
        <v>6</v>
      </c>
      <c r="M175">
        <f t="shared" si="10"/>
        <v>0</v>
      </c>
      <c r="N175">
        <f t="shared" si="11"/>
        <v>0</v>
      </c>
    </row>
    <row r="176" spans="1:14" x14ac:dyDescent="0.3">
      <c r="A176" s="1" t="s">
        <v>10</v>
      </c>
      <c r="B176" s="1" t="s">
        <v>11</v>
      </c>
      <c r="C176" s="1" t="s">
        <v>12</v>
      </c>
      <c r="D176" s="1" t="s">
        <v>31</v>
      </c>
      <c r="E176" s="1">
        <v>1</v>
      </c>
      <c r="F176" s="1">
        <v>26</v>
      </c>
      <c r="G176" s="1" t="s">
        <v>317</v>
      </c>
      <c r="H176" s="1" t="s">
        <v>318</v>
      </c>
      <c r="I176" s="1">
        <v>19.600000000000001</v>
      </c>
      <c r="J176" s="1" t="s">
        <v>23</v>
      </c>
      <c r="K176">
        <f t="shared" si="8"/>
        <v>19.600000000000001</v>
      </c>
      <c r="L176">
        <f t="shared" si="9"/>
        <v>6</v>
      </c>
      <c r="M176">
        <f t="shared" si="10"/>
        <v>0</v>
      </c>
      <c r="N176">
        <f t="shared" si="11"/>
        <v>0</v>
      </c>
    </row>
    <row r="177" spans="1:14" x14ac:dyDescent="0.3">
      <c r="A177" s="1" t="s">
        <v>10</v>
      </c>
      <c r="B177" s="1" t="s">
        <v>11</v>
      </c>
      <c r="C177" s="1" t="s">
        <v>12</v>
      </c>
      <c r="D177" s="1" t="s">
        <v>31</v>
      </c>
      <c r="E177" s="1">
        <v>1</v>
      </c>
      <c r="F177" s="1">
        <v>26</v>
      </c>
      <c r="G177" s="1" t="s">
        <v>319</v>
      </c>
      <c r="H177" s="1" t="s">
        <v>318</v>
      </c>
      <c r="I177" s="1">
        <v>18.21</v>
      </c>
      <c r="J177" s="1" t="s">
        <v>23</v>
      </c>
      <c r="K177">
        <f t="shared" si="8"/>
        <v>18.21</v>
      </c>
      <c r="L177">
        <f t="shared" si="9"/>
        <v>6</v>
      </c>
      <c r="M177">
        <f t="shared" si="10"/>
        <v>0</v>
      </c>
      <c r="N177">
        <f t="shared" si="11"/>
        <v>0</v>
      </c>
    </row>
    <row r="178" spans="1:14" x14ac:dyDescent="0.3">
      <c r="A178" s="1" t="s">
        <v>10</v>
      </c>
      <c r="B178" s="1" t="s">
        <v>11</v>
      </c>
      <c r="C178" s="1" t="s">
        <v>12</v>
      </c>
      <c r="D178" s="1" t="s">
        <v>20</v>
      </c>
      <c r="E178" s="1">
        <v>1</v>
      </c>
      <c r="F178" s="1">
        <v>26</v>
      </c>
      <c r="G178" s="1" t="s">
        <v>320</v>
      </c>
      <c r="H178" s="1" t="s">
        <v>318</v>
      </c>
      <c r="I178" s="1">
        <v>43.58</v>
      </c>
      <c r="J178" s="1" t="s">
        <v>23</v>
      </c>
      <c r="K178">
        <f t="shared" si="8"/>
        <v>43.58</v>
      </c>
      <c r="L178">
        <f t="shared" si="9"/>
        <v>6</v>
      </c>
      <c r="M178">
        <f t="shared" si="10"/>
        <v>0</v>
      </c>
      <c r="N178">
        <f t="shared" si="11"/>
        <v>0</v>
      </c>
    </row>
    <row r="179" spans="1:14" x14ac:dyDescent="0.3">
      <c r="A179" s="1" t="s">
        <v>10</v>
      </c>
      <c r="B179" s="1" t="s">
        <v>11</v>
      </c>
      <c r="C179" s="1" t="s">
        <v>12</v>
      </c>
      <c r="D179" s="1" t="s">
        <v>31</v>
      </c>
      <c r="E179" s="1">
        <v>1</v>
      </c>
      <c r="F179" s="1">
        <v>25</v>
      </c>
      <c r="G179" s="1" t="s">
        <v>321</v>
      </c>
      <c r="H179" s="1" t="s">
        <v>322</v>
      </c>
      <c r="I179" s="1">
        <v>34.729999999999997</v>
      </c>
      <c r="J179" s="1" t="s">
        <v>23</v>
      </c>
      <c r="K179">
        <f t="shared" si="8"/>
        <v>34.729999999999997</v>
      </c>
      <c r="L179">
        <f t="shared" si="9"/>
        <v>6</v>
      </c>
      <c r="M179">
        <f t="shared" si="10"/>
        <v>0</v>
      </c>
      <c r="N179">
        <f t="shared" si="11"/>
        <v>0</v>
      </c>
    </row>
    <row r="180" spans="1:14" x14ac:dyDescent="0.3">
      <c r="A180" s="1" t="s">
        <v>10</v>
      </c>
      <c r="B180" s="1" t="s">
        <v>11</v>
      </c>
      <c r="C180" s="1" t="s">
        <v>12</v>
      </c>
      <c r="D180" s="1" t="s">
        <v>20</v>
      </c>
      <c r="E180" s="1">
        <v>1</v>
      </c>
      <c r="F180" s="1">
        <v>24</v>
      </c>
      <c r="G180" s="1" t="s">
        <v>323</v>
      </c>
      <c r="H180" s="1" t="s">
        <v>324</v>
      </c>
      <c r="I180" s="1">
        <v>77.459999999999994</v>
      </c>
      <c r="J180" s="1" t="s">
        <v>23</v>
      </c>
      <c r="K180">
        <f t="shared" si="8"/>
        <v>77.459999999999994</v>
      </c>
      <c r="L180">
        <f t="shared" si="9"/>
        <v>6</v>
      </c>
      <c r="M180">
        <f t="shared" si="10"/>
        <v>0</v>
      </c>
      <c r="N180">
        <f t="shared" si="11"/>
        <v>0</v>
      </c>
    </row>
    <row r="181" spans="1:14" x14ac:dyDescent="0.3">
      <c r="A181" s="1" t="s">
        <v>10</v>
      </c>
      <c r="B181" s="1" t="s">
        <v>11</v>
      </c>
      <c r="C181" s="1" t="s">
        <v>12</v>
      </c>
      <c r="D181" s="1" t="s">
        <v>31</v>
      </c>
      <c r="E181" s="1">
        <v>1</v>
      </c>
      <c r="F181" s="1">
        <v>24</v>
      </c>
      <c r="G181" s="1" t="s">
        <v>325</v>
      </c>
      <c r="H181" s="1" t="s">
        <v>324</v>
      </c>
      <c r="I181" s="1">
        <v>155.82</v>
      </c>
      <c r="J181" s="1" t="s">
        <v>23</v>
      </c>
      <c r="K181">
        <f t="shared" si="8"/>
        <v>155.82</v>
      </c>
      <c r="L181">
        <f t="shared" si="9"/>
        <v>6</v>
      </c>
      <c r="M181">
        <f t="shared" si="10"/>
        <v>0</v>
      </c>
      <c r="N181">
        <f t="shared" si="11"/>
        <v>0</v>
      </c>
    </row>
    <row r="182" spans="1:14" x14ac:dyDescent="0.3">
      <c r="A182" s="1" t="s">
        <v>10</v>
      </c>
      <c r="B182" s="1" t="s">
        <v>11</v>
      </c>
      <c r="C182" s="1" t="s">
        <v>12</v>
      </c>
      <c r="D182" s="1" t="s">
        <v>31</v>
      </c>
      <c r="E182" s="1">
        <v>1</v>
      </c>
      <c r="F182" s="1">
        <v>22</v>
      </c>
      <c r="G182" s="1" t="s">
        <v>326</v>
      </c>
      <c r="H182" s="1" t="s">
        <v>264</v>
      </c>
      <c r="I182" s="1">
        <v>210.94</v>
      </c>
      <c r="J182" s="1" t="s">
        <v>23</v>
      </c>
      <c r="K182">
        <f t="shared" si="8"/>
        <v>210.94</v>
      </c>
      <c r="L182">
        <f t="shared" si="9"/>
        <v>6</v>
      </c>
      <c r="M182">
        <f t="shared" si="10"/>
        <v>0</v>
      </c>
      <c r="N182">
        <f t="shared" si="11"/>
        <v>0</v>
      </c>
    </row>
    <row r="183" spans="1:14" x14ac:dyDescent="0.3">
      <c r="A183" s="1" t="s">
        <v>10</v>
      </c>
      <c r="B183" s="1" t="s">
        <v>11</v>
      </c>
      <c r="C183" s="1" t="s">
        <v>12</v>
      </c>
      <c r="D183" s="1" t="s">
        <v>31</v>
      </c>
      <c r="E183" s="1">
        <v>0</v>
      </c>
      <c r="F183" s="1">
        <v>37</v>
      </c>
      <c r="G183" s="1" t="s">
        <v>327</v>
      </c>
      <c r="H183" s="1" t="s">
        <v>328</v>
      </c>
      <c r="I183" s="1">
        <v>472.92</v>
      </c>
      <c r="J183" s="1" t="s">
        <v>126</v>
      </c>
      <c r="K183">
        <f t="shared" si="8"/>
        <v>0</v>
      </c>
      <c r="L183">
        <f t="shared" si="9"/>
        <v>7</v>
      </c>
      <c r="M183">
        <f t="shared" si="10"/>
        <v>0</v>
      </c>
      <c r="N183">
        <f t="shared" si="11"/>
        <v>0</v>
      </c>
    </row>
    <row r="184" spans="1:14" x14ac:dyDescent="0.3">
      <c r="A184" s="1" t="s">
        <v>10</v>
      </c>
      <c r="B184" s="1" t="s">
        <v>11</v>
      </c>
      <c r="C184" s="1" t="s">
        <v>12</v>
      </c>
      <c r="D184" s="1" t="s">
        <v>31</v>
      </c>
      <c r="E184" s="1">
        <v>0</v>
      </c>
      <c r="F184" s="1">
        <v>35</v>
      </c>
      <c r="G184" s="1" t="s">
        <v>329</v>
      </c>
      <c r="H184" s="1" t="s">
        <v>108</v>
      </c>
      <c r="I184" s="1">
        <v>210.57</v>
      </c>
      <c r="J184" s="1" t="s">
        <v>126</v>
      </c>
      <c r="K184">
        <f t="shared" si="8"/>
        <v>0</v>
      </c>
      <c r="L184">
        <f t="shared" si="9"/>
        <v>7</v>
      </c>
      <c r="M184">
        <f t="shared" si="10"/>
        <v>0</v>
      </c>
      <c r="N184">
        <f t="shared" si="11"/>
        <v>0</v>
      </c>
    </row>
    <row r="185" spans="1:14" x14ac:dyDescent="0.3">
      <c r="A185" s="1" t="s">
        <v>10</v>
      </c>
      <c r="B185" s="1" t="s">
        <v>11</v>
      </c>
      <c r="C185" s="1" t="s">
        <v>12</v>
      </c>
      <c r="D185" s="1" t="s">
        <v>31</v>
      </c>
      <c r="E185" s="1">
        <v>0</v>
      </c>
      <c r="F185" s="1">
        <v>33</v>
      </c>
      <c r="G185" s="1" t="s">
        <v>330</v>
      </c>
      <c r="H185" s="1" t="s">
        <v>331</v>
      </c>
      <c r="I185" s="1">
        <v>88.23</v>
      </c>
      <c r="J185" s="1" t="s">
        <v>126</v>
      </c>
      <c r="K185">
        <f t="shared" si="8"/>
        <v>0</v>
      </c>
      <c r="L185">
        <f t="shared" si="9"/>
        <v>7</v>
      </c>
      <c r="M185">
        <f t="shared" si="10"/>
        <v>0</v>
      </c>
      <c r="N185">
        <f t="shared" si="11"/>
        <v>0</v>
      </c>
    </row>
    <row r="186" spans="1:14" x14ac:dyDescent="0.3">
      <c r="A186" s="1" t="s">
        <v>10</v>
      </c>
      <c r="B186" s="1" t="s">
        <v>11</v>
      </c>
      <c r="C186" s="1" t="s">
        <v>12</v>
      </c>
      <c r="D186" s="1" t="s">
        <v>13</v>
      </c>
      <c r="E186" s="1">
        <v>0</v>
      </c>
      <c r="F186" s="1">
        <v>30</v>
      </c>
      <c r="G186" s="1" t="s">
        <v>332</v>
      </c>
      <c r="H186" s="1" t="s">
        <v>110</v>
      </c>
      <c r="I186" s="1">
        <v>392.86</v>
      </c>
      <c r="J186" s="1" t="s">
        <v>126</v>
      </c>
      <c r="K186">
        <f t="shared" si="8"/>
        <v>0</v>
      </c>
      <c r="L186">
        <f t="shared" si="9"/>
        <v>7</v>
      </c>
      <c r="M186">
        <f t="shared" si="10"/>
        <v>0</v>
      </c>
      <c r="N186">
        <f t="shared" si="11"/>
        <v>0</v>
      </c>
    </row>
    <row r="187" spans="1:14" x14ac:dyDescent="0.3">
      <c r="A187" s="1" t="s">
        <v>10</v>
      </c>
      <c r="B187" s="1" t="s">
        <v>11</v>
      </c>
      <c r="C187" s="1" t="s">
        <v>12</v>
      </c>
      <c r="D187" s="1" t="s">
        <v>31</v>
      </c>
      <c r="E187" s="1">
        <v>0</v>
      </c>
      <c r="F187" s="1">
        <v>30</v>
      </c>
      <c r="G187" s="1" t="s">
        <v>333</v>
      </c>
      <c r="H187" s="1" t="s">
        <v>110</v>
      </c>
      <c r="I187" s="1">
        <v>99.75</v>
      </c>
      <c r="J187" s="1" t="s">
        <v>126</v>
      </c>
      <c r="K187">
        <f t="shared" si="8"/>
        <v>0</v>
      </c>
      <c r="L187">
        <f t="shared" si="9"/>
        <v>7</v>
      </c>
      <c r="M187">
        <f t="shared" si="10"/>
        <v>0</v>
      </c>
      <c r="N187">
        <f t="shared" si="11"/>
        <v>0</v>
      </c>
    </row>
    <row r="188" spans="1:14" x14ac:dyDescent="0.3">
      <c r="A188" s="1" t="s">
        <v>10</v>
      </c>
      <c r="B188" s="1" t="s">
        <v>11</v>
      </c>
      <c r="C188" s="1" t="s">
        <v>12</v>
      </c>
      <c r="D188" s="1" t="s">
        <v>31</v>
      </c>
      <c r="E188" s="1">
        <v>0</v>
      </c>
      <c r="F188" s="1">
        <v>29</v>
      </c>
      <c r="G188" s="1" t="s">
        <v>334</v>
      </c>
      <c r="H188" s="1" t="s">
        <v>23</v>
      </c>
      <c r="I188" s="1">
        <v>106.58</v>
      </c>
      <c r="J188" s="1" t="s">
        <v>126</v>
      </c>
      <c r="K188">
        <f t="shared" si="8"/>
        <v>0</v>
      </c>
      <c r="L188">
        <f t="shared" si="9"/>
        <v>7</v>
      </c>
      <c r="M188">
        <f t="shared" si="10"/>
        <v>0</v>
      </c>
      <c r="N188">
        <f t="shared" si="11"/>
        <v>0</v>
      </c>
    </row>
    <row r="189" spans="1:14" x14ac:dyDescent="0.3">
      <c r="A189" s="1" t="s">
        <v>10</v>
      </c>
      <c r="B189" s="1" t="s">
        <v>11</v>
      </c>
      <c r="C189" s="1" t="s">
        <v>12</v>
      </c>
      <c r="D189" s="1" t="s">
        <v>31</v>
      </c>
      <c r="E189" s="1">
        <v>0</v>
      </c>
      <c r="F189" s="1">
        <v>28</v>
      </c>
      <c r="G189" s="1" t="s">
        <v>335</v>
      </c>
      <c r="H189" s="1" t="s">
        <v>336</v>
      </c>
      <c r="I189" s="1">
        <v>31.69</v>
      </c>
      <c r="J189" s="1" t="s">
        <v>126</v>
      </c>
      <c r="K189">
        <f t="shared" si="8"/>
        <v>0</v>
      </c>
      <c r="L189">
        <f t="shared" si="9"/>
        <v>7</v>
      </c>
      <c r="M189">
        <f t="shared" si="10"/>
        <v>0</v>
      </c>
      <c r="N189">
        <f t="shared" si="11"/>
        <v>0</v>
      </c>
    </row>
    <row r="190" spans="1:14" x14ac:dyDescent="0.3">
      <c r="A190" s="1" t="s">
        <v>10</v>
      </c>
      <c r="B190" s="1" t="s">
        <v>11</v>
      </c>
      <c r="C190" s="1" t="s">
        <v>12</v>
      </c>
      <c r="D190" s="1" t="s">
        <v>13</v>
      </c>
      <c r="E190" s="1">
        <v>0</v>
      </c>
      <c r="F190" s="1">
        <v>28</v>
      </c>
      <c r="G190" s="1" t="s">
        <v>337</v>
      </c>
      <c r="H190" s="1" t="s">
        <v>336</v>
      </c>
      <c r="I190" s="1">
        <v>1995.11</v>
      </c>
      <c r="J190" s="1" t="s">
        <v>126</v>
      </c>
      <c r="K190">
        <f t="shared" si="8"/>
        <v>0</v>
      </c>
      <c r="L190">
        <f t="shared" si="9"/>
        <v>7</v>
      </c>
      <c r="M190">
        <f t="shared" si="10"/>
        <v>0</v>
      </c>
      <c r="N190">
        <f t="shared" si="11"/>
        <v>0</v>
      </c>
    </row>
    <row r="191" spans="1:14" x14ac:dyDescent="0.3">
      <c r="A191" s="1" t="s">
        <v>10</v>
      </c>
      <c r="B191" s="1" t="s">
        <v>11</v>
      </c>
      <c r="C191" s="1" t="s">
        <v>12</v>
      </c>
      <c r="D191" s="1" t="s">
        <v>13</v>
      </c>
      <c r="E191" s="1">
        <v>0</v>
      </c>
      <c r="F191" s="1">
        <v>28</v>
      </c>
      <c r="G191" s="1" t="s">
        <v>338</v>
      </c>
      <c r="H191" s="1" t="s">
        <v>336</v>
      </c>
      <c r="I191" s="1">
        <v>150.44</v>
      </c>
      <c r="J191" s="1" t="s">
        <v>126</v>
      </c>
      <c r="K191">
        <f t="shared" si="8"/>
        <v>0</v>
      </c>
      <c r="L191">
        <f t="shared" si="9"/>
        <v>7</v>
      </c>
      <c r="M191">
        <f t="shared" si="10"/>
        <v>0</v>
      </c>
      <c r="N191">
        <f t="shared" si="11"/>
        <v>0</v>
      </c>
    </row>
    <row r="192" spans="1:14" x14ac:dyDescent="0.3">
      <c r="A192" s="1" t="s">
        <v>10</v>
      </c>
      <c r="B192" s="1" t="s">
        <v>11</v>
      </c>
      <c r="C192" s="1" t="s">
        <v>12</v>
      </c>
      <c r="D192" s="1" t="s">
        <v>20</v>
      </c>
      <c r="E192" s="1">
        <v>0</v>
      </c>
      <c r="F192" s="1">
        <v>27</v>
      </c>
      <c r="G192" s="1" t="s">
        <v>339</v>
      </c>
      <c r="H192" s="1" t="s">
        <v>260</v>
      </c>
      <c r="I192" s="1">
        <v>93.28</v>
      </c>
      <c r="J192" s="1" t="s">
        <v>126</v>
      </c>
      <c r="K192">
        <f t="shared" si="8"/>
        <v>0</v>
      </c>
      <c r="L192">
        <f t="shared" si="9"/>
        <v>7</v>
      </c>
      <c r="M192">
        <f t="shared" si="10"/>
        <v>0</v>
      </c>
      <c r="N192">
        <f t="shared" si="11"/>
        <v>0</v>
      </c>
    </row>
    <row r="193" spans="1:14" x14ac:dyDescent="0.3">
      <c r="A193" s="1" t="s">
        <v>10</v>
      </c>
      <c r="B193" s="1" t="s">
        <v>11</v>
      </c>
      <c r="C193" s="1" t="s">
        <v>12</v>
      </c>
      <c r="D193" s="1" t="s">
        <v>31</v>
      </c>
      <c r="E193" s="1">
        <v>0</v>
      </c>
      <c r="F193" s="1">
        <v>27</v>
      </c>
      <c r="G193" s="1" t="s">
        <v>340</v>
      </c>
      <c r="H193" s="1" t="s">
        <v>260</v>
      </c>
      <c r="I193" s="1">
        <v>214.99</v>
      </c>
      <c r="J193" s="1" t="s">
        <v>126</v>
      </c>
      <c r="K193">
        <f t="shared" si="8"/>
        <v>0</v>
      </c>
      <c r="L193">
        <f t="shared" si="9"/>
        <v>7</v>
      </c>
      <c r="M193">
        <f t="shared" si="10"/>
        <v>0</v>
      </c>
      <c r="N193">
        <f t="shared" si="11"/>
        <v>0</v>
      </c>
    </row>
    <row r="194" spans="1:14" x14ac:dyDescent="0.3">
      <c r="A194" s="1" t="s">
        <v>10</v>
      </c>
      <c r="B194" s="1" t="s">
        <v>11</v>
      </c>
      <c r="C194" s="1" t="s">
        <v>12</v>
      </c>
      <c r="D194" s="1" t="s">
        <v>31</v>
      </c>
      <c r="E194" s="1">
        <v>0</v>
      </c>
      <c r="F194" s="1">
        <v>23</v>
      </c>
      <c r="G194" s="1" t="s">
        <v>341</v>
      </c>
      <c r="H194" s="1" t="s">
        <v>342</v>
      </c>
      <c r="I194" s="1">
        <v>125.18</v>
      </c>
      <c r="J194" s="1" t="s">
        <v>126</v>
      </c>
      <c r="K194">
        <f t="shared" si="8"/>
        <v>0</v>
      </c>
      <c r="L194">
        <f t="shared" si="9"/>
        <v>7</v>
      </c>
      <c r="M194">
        <f t="shared" si="10"/>
        <v>0</v>
      </c>
      <c r="N194">
        <f t="shared" si="11"/>
        <v>0</v>
      </c>
    </row>
    <row r="195" spans="1:14" x14ac:dyDescent="0.3">
      <c r="A195" s="1" t="s">
        <v>10</v>
      </c>
      <c r="B195" s="1" t="s">
        <v>11</v>
      </c>
      <c r="C195" s="1" t="s">
        <v>12</v>
      </c>
      <c r="D195" s="1" t="s">
        <v>13</v>
      </c>
      <c r="E195" s="1">
        <v>0</v>
      </c>
      <c r="F195" s="1">
        <v>22</v>
      </c>
      <c r="G195" s="1" t="s">
        <v>343</v>
      </c>
      <c r="H195" s="1" t="s">
        <v>344</v>
      </c>
      <c r="I195" s="1">
        <v>245.43</v>
      </c>
      <c r="J195" s="1" t="s">
        <v>126</v>
      </c>
      <c r="K195">
        <f t="shared" ref="K195:K258" si="12">I195*E195</f>
        <v>0</v>
      </c>
      <c r="L195">
        <f t="shared" ref="L195:L258" si="13">MONTH(H195)</f>
        <v>7</v>
      </c>
      <c r="M195">
        <f t="shared" ref="M195:M258" si="14">IF(K195&gt;=$O$9,1,0)</f>
        <v>0</v>
      </c>
      <c r="N195">
        <f t="shared" ref="N195:N258" si="15">IF(E195&gt;=$O$12,1,0)</f>
        <v>0</v>
      </c>
    </row>
    <row r="196" spans="1:14" x14ac:dyDescent="0.3">
      <c r="A196" s="1" t="s">
        <v>10</v>
      </c>
      <c r="B196" s="1" t="s">
        <v>11</v>
      </c>
      <c r="C196" s="1" t="s">
        <v>12</v>
      </c>
      <c r="D196" s="1" t="s">
        <v>31</v>
      </c>
      <c r="E196" s="1">
        <v>0</v>
      </c>
      <c r="F196" s="1">
        <v>21</v>
      </c>
      <c r="G196" s="1" t="s">
        <v>345</v>
      </c>
      <c r="H196" s="1" t="s">
        <v>346</v>
      </c>
      <c r="I196" s="1">
        <v>9.24</v>
      </c>
      <c r="J196" s="1" t="s">
        <v>126</v>
      </c>
      <c r="K196">
        <f t="shared" si="12"/>
        <v>0</v>
      </c>
      <c r="L196">
        <f t="shared" si="13"/>
        <v>7</v>
      </c>
      <c r="M196">
        <f t="shared" si="14"/>
        <v>0</v>
      </c>
      <c r="N196">
        <f t="shared" si="15"/>
        <v>0</v>
      </c>
    </row>
    <row r="197" spans="1:14" x14ac:dyDescent="0.3">
      <c r="A197" s="1" t="s">
        <v>10</v>
      </c>
      <c r="B197" s="1" t="s">
        <v>11</v>
      </c>
      <c r="C197" s="1" t="s">
        <v>12</v>
      </c>
      <c r="D197" s="1" t="s">
        <v>31</v>
      </c>
      <c r="E197" s="1">
        <v>11</v>
      </c>
      <c r="F197" s="1">
        <v>52</v>
      </c>
      <c r="G197" s="1" t="s">
        <v>347</v>
      </c>
      <c r="H197" s="1" t="s">
        <v>348</v>
      </c>
      <c r="I197" s="1">
        <v>198.49</v>
      </c>
      <c r="J197" s="1" t="s">
        <v>349</v>
      </c>
      <c r="K197">
        <f t="shared" si="12"/>
        <v>2183.3900000000003</v>
      </c>
      <c r="L197">
        <f t="shared" si="13"/>
        <v>7</v>
      </c>
      <c r="M197">
        <f t="shared" si="14"/>
        <v>0</v>
      </c>
      <c r="N197">
        <f t="shared" si="15"/>
        <v>1</v>
      </c>
    </row>
    <row r="198" spans="1:14" x14ac:dyDescent="0.3">
      <c r="A198" s="1" t="s">
        <v>10</v>
      </c>
      <c r="B198" s="1" t="s">
        <v>11</v>
      </c>
      <c r="C198" s="1" t="s">
        <v>12</v>
      </c>
      <c r="D198" s="1" t="s">
        <v>31</v>
      </c>
      <c r="E198" s="1">
        <v>11</v>
      </c>
      <c r="F198" s="1">
        <v>50</v>
      </c>
      <c r="G198" s="1" t="s">
        <v>350</v>
      </c>
      <c r="H198" s="1" t="s">
        <v>123</v>
      </c>
      <c r="I198" s="1">
        <v>175.68</v>
      </c>
      <c r="J198" s="1" t="s">
        <v>349</v>
      </c>
      <c r="K198">
        <f t="shared" si="12"/>
        <v>1932.48</v>
      </c>
      <c r="L198">
        <f t="shared" si="13"/>
        <v>8</v>
      </c>
      <c r="M198">
        <f t="shared" si="14"/>
        <v>0</v>
      </c>
      <c r="N198">
        <f t="shared" si="15"/>
        <v>1</v>
      </c>
    </row>
    <row r="199" spans="1:14" x14ac:dyDescent="0.3">
      <c r="A199" s="1" t="s">
        <v>10</v>
      </c>
      <c r="B199" s="1" t="s">
        <v>11</v>
      </c>
      <c r="C199" s="1" t="s">
        <v>12</v>
      </c>
      <c r="D199" s="1" t="s">
        <v>31</v>
      </c>
      <c r="E199" s="1">
        <v>11</v>
      </c>
      <c r="F199" s="1">
        <v>46</v>
      </c>
      <c r="G199" s="1" t="s">
        <v>351</v>
      </c>
      <c r="H199" s="1" t="s">
        <v>352</v>
      </c>
      <c r="I199" s="1">
        <v>33.270000000000003</v>
      </c>
      <c r="J199" s="1" t="s">
        <v>349</v>
      </c>
      <c r="K199">
        <f t="shared" si="12"/>
        <v>365.97</v>
      </c>
      <c r="L199">
        <f t="shared" si="13"/>
        <v>8</v>
      </c>
      <c r="M199">
        <f t="shared" si="14"/>
        <v>0</v>
      </c>
      <c r="N199">
        <f t="shared" si="15"/>
        <v>1</v>
      </c>
    </row>
    <row r="200" spans="1:14" x14ac:dyDescent="0.3">
      <c r="A200" s="1" t="s">
        <v>10</v>
      </c>
      <c r="B200" s="1" t="s">
        <v>11</v>
      </c>
      <c r="C200" s="1" t="s">
        <v>12</v>
      </c>
      <c r="D200" s="1" t="s">
        <v>31</v>
      </c>
      <c r="E200" s="1">
        <v>11</v>
      </c>
      <c r="F200" s="1">
        <v>44</v>
      </c>
      <c r="G200" s="1" t="s">
        <v>353</v>
      </c>
      <c r="H200" s="1" t="s">
        <v>354</v>
      </c>
      <c r="I200" s="1">
        <v>93.77</v>
      </c>
      <c r="J200" s="1" t="s">
        <v>349</v>
      </c>
      <c r="K200">
        <f t="shared" si="12"/>
        <v>1031.47</v>
      </c>
      <c r="L200">
        <f t="shared" si="13"/>
        <v>8</v>
      </c>
      <c r="M200">
        <f t="shared" si="14"/>
        <v>0</v>
      </c>
      <c r="N200">
        <f t="shared" si="15"/>
        <v>1</v>
      </c>
    </row>
    <row r="201" spans="1:14" x14ac:dyDescent="0.3">
      <c r="A201" s="1" t="s">
        <v>10</v>
      </c>
      <c r="B201" s="1" t="s">
        <v>11</v>
      </c>
      <c r="C201" s="1" t="s">
        <v>12</v>
      </c>
      <c r="D201" s="1" t="s">
        <v>20</v>
      </c>
      <c r="E201" s="1">
        <v>11</v>
      </c>
      <c r="F201" s="1">
        <v>43</v>
      </c>
      <c r="G201" s="1" t="s">
        <v>355</v>
      </c>
      <c r="H201" s="1" t="s">
        <v>126</v>
      </c>
      <c r="I201" s="1">
        <v>169.34</v>
      </c>
      <c r="J201" s="1" t="s">
        <v>349</v>
      </c>
      <c r="K201">
        <f t="shared" si="12"/>
        <v>1862.74</v>
      </c>
      <c r="L201">
        <f t="shared" si="13"/>
        <v>8</v>
      </c>
      <c r="M201">
        <f t="shared" si="14"/>
        <v>0</v>
      </c>
      <c r="N201">
        <f t="shared" si="15"/>
        <v>1</v>
      </c>
    </row>
    <row r="202" spans="1:14" x14ac:dyDescent="0.3">
      <c r="A202" s="1" t="s">
        <v>10</v>
      </c>
      <c r="B202" s="1" t="s">
        <v>11</v>
      </c>
      <c r="C202" s="1" t="s">
        <v>12</v>
      </c>
      <c r="D202" s="1" t="s">
        <v>31</v>
      </c>
      <c r="E202" s="1">
        <v>11</v>
      </c>
      <c r="F202" s="1">
        <v>43</v>
      </c>
      <c r="G202" s="1" t="s">
        <v>356</v>
      </c>
      <c r="H202" s="1" t="s">
        <v>126</v>
      </c>
      <c r="I202" s="1">
        <v>529.94000000000005</v>
      </c>
      <c r="J202" s="1" t="s">
        <v>349</v>
      </c>
      <c r="K202">
        <f t="shared" si="12"/>
        <v>5829.34</v>
      </c>
      <c r="L202">
        <f t="shared" si="13"/>
        <v>8</v>
      </c>
      <c r="M202">
        <f t="shared" si="14"/>
        <v>0</v>
      </c>
      <c r="N202">
        <f t="shared" si="15"/>
        <v>1</v>
      </c>
    </row>
    <row r="203" spans="1:14" x14ac:dyDescent="0.3">
      <c r="A203" s="1" t="s">
        <v>10</v>
      </c>
      <c r="B203" s="1" t="s">
        <v>11</v>
      </c>
      <c r="C203" s="1" t="s">
        <v>12</v>
      </c>
      <c r="D203" s="1" t="s">
        <v>31</v>
      </c>
      <c r="E203" s="1">
        <v>5</v>
      </c>
      <c r="F203" s="1">
        <v>47</v>
      </c>
      <c r="G203" s="1" t="s">
        <v>357</v>
      </c>
      <c r="H203" s="1" t="s">
        <v>139</v>
      </c>
      <c r="I203" s="1">
        <v>25.27</v>
      </c>
      <c r="J203" s="1" t="s">
        <v>358</v>
      </c>
      <c r="K203">
        <f t="shared" si="12"/>
        <v>126.35</v>
      </c>
      <c r="L203">
        <f t="shared" si="13"/>
        <v>8</v>
      </c>
      <c r="M203">
        <f t="shared" si="14"/>
        <v>0</v>
      </c>
      <c r="N203">
        <f t="shared" si="15"/>
        <v>0</v>
      </c>
    </row>
    <row r="204" spans="1:14" x14ac:dyDescent="0.3">
      <c r="A204" s="1" t="s">
        <v>10</v>
      </c>
      <c r="B204" s="1" t="s">
        <v>11</v>
      </c>
      <c r="C204" s="1" t="s">
        <v>12</v>
      </c>
      <c r="D204" s="1" t="s">
        <v>20</v>
      </c>
      <c r="E204" s="1">
        <v>5</v>
      </c>
      <c r="F204" s="1">
        <v>47</v>
      </c>
      <c r="G204" s="1" t="s">
        <v>359</v>
      </c>
      <c r="H204" s="1" t="s">
        <v>139</v>
      </c>
      <c r="I204" s="1">
        <v>203.75</v>
      </c>
      <c r="J204" s="1" t="s">
        <v>358</v>
      </c>
      <c r="K204">
        <f t="shared" si="12"/>
        <v>1018.75</v>
      </c>
      <c r="L204">
        <f t="shared" si="13"/>
        <v>8</v>
      </c>
      <c r="M204">
        <f t="shared" si="14"/>
        <v>0</v>
      </c>
      <c r="N204">
        <f t="shared" si="15"/>
        <v>0</v>
      </c>
    </row>
    <row r="205" spans="1:14" x14ac:dyDescent="0.3">
      <c r="A205" s="1" t="s">
        <v>10</v>
      </c>
      <c r="B205" s="1" t="s">
        <v>11</v>
      </c>
      <c r="C205" s="1" t="s">
        <v>12</v>
      </c>
      <c r="D205" s="1" t="s">
        <v>31</v>
      </c>
      <c r="E205" s="1">
        <v>5</v>
      </c>
      <c r="F205" s="1">
        <v>37</v>
      </c>
      <c r="G205" s="1" t="s">
        <v>360</v>
      </c>
      <c r="H205" s="1" t="s">
        <v>361</v>
      </c>
      <c r="I205" s="1">
        <v>64.14</v>
      </c>
      <c r="J205" s="1" t="s">
        <v>358</v>
      </c>
      <c r="K205">
        <f t="shared" si="12"/>
        <v>320.7</v>
      </c>
      <c r="L205">
        <f t="shared" si="13"/>
        <v>9</v>
      </c>
      <c r="M205">
        <f t="shared" si="14"/>
        <v>0</v>
      </c>
      <c r="N205">
        <f t="shared" si="15"/>
        <v>0</v>
      </c>
    </row>
    <row r="206" spans="1:14" x14ac:dyDescent="0.3">
      <c r="A206" s="1" t="s">
        <v>10</v>
      </c>
      <c r="B206" s="1" t="s">
        <v>11</v>
      </c>
      <c r="C206" s="1" t="s">
        <v>12</v>
      </c>
      <c r="D206" s="1" t="s">
        <v>31</v>
      </c>
      <c r="E206" s="1">
        <v>5</v>
      </c>
      <c r="F206" s="1">
        <v>34</v>
      </c>
      <c r="G206" s="1" t="s">
        <v>362</v>
      </c>
      <c r="H206" s="1" t="s">
        <v>145</v>
      </c>
      <c r="I206" s="1">
        <v>127.07</v>
      </c>
      <c r="J206" s="1" t="s">
        <v>358</v>
      </c>
      <c r="K206">
        <f t="shared" si="12"/>
        <v>635.34999999999991</v>
      </c>
      <c r="L206">
        <f t="shared" si="13"/>
        <v>9</v>
      </c>
      <c r="M206">
        <f t="shared" si="14"/>
        <v>0</v>
      </c>
      <c r="N206">
        <f t="shared" si="15"/>
        <v>0</v>
      </c>
    </row>
    <row r="207" spans="1:14" x14ac:dyDescent="0.3">
      <c r="A207" s="1" t="s">
        <v>10</v>
      </c>
      <c r="B207" s="1" t="s">
        <v>11</v>
      </c>
      <c r="C207" s="1" t="s">
        <v>12</v>
      </c>
      <c r="D207" s="1" t="s">
        <v>20</v>
      </c>
      <c r="E207" s="1">
        <v>5</v>
      </c>
      <c r="F207" s="1">
        <v>34</v>
      </c>
      <c r="G207" s="1" t="s">
        <v>363</v>
      </c>
      <c r="H207" s="1" t="s">
        <v>145</v>
      </c>
      <c r="I207" s="1">
        <v>11.61</v>
      </c>
      <c r="J207" s="1" t="s">
        <v>358</v>
      </c>
      <c r="K207">
        <f t="shared" si="12"/>
        <v>58.05</v>
      </c>
      <c r="L207">
        <f t="shared" si="13"/>
        <v>9</v>
      </c>
      <c r="M207">
        <f t="shared" si="14"/>
        <v>0</v>
      </c>
      <c r="N207">
        <f t="shared" si="15"/>
        <v>0</v>
      </c>
    </row>
    <row r="208" spans="1:14" x14ac:dyDescent="0.3">
      <c r="A208" s="1" t="s">
        <v>10</v>
      </c>
      <c r="B208" s="1" t="s">
        <v>11</v>
      </c>
      <c r="C208" s="1" t="s">
        <v>12</v>
      </c>
      <c r="D208" s="1" t="s">
        <v>31</v>
      </c>
      <c r="E208" s="1">
        <v>5</v>
      </c>
      <c r="F208" s="1">
        <v>34</v>
      </c>
      <c r="G208" s="1" t="s">
        <v>364</v>
      </c>
      <c r="H208" s="1" t="s">
        <v>145</v>
      </c>
      <c r="I208" s="1">
        <v>65.61</v>
      </c>
      <c r="J208" s="1" t="s">
        <v>358</v>
      </c>
      <c r="K208">
        <f t="shared" si="12"/>
        <v>328.05</v>
      </c>
      <c r="L208">
        <f t="shared" si="13"/>
        <v>9</v>
      </c>
      <c r="M208">
        <f t="shared" si="14"/>
        <v>0</v>
      </c>
      <c r="N208">
        <f t="shared" si="15"/>
        <v>0</v>
      </c>
    </row>
    <row r="209" spans="1:14" x14ac:dyDescent="0.3">
      <c r="A209" s="1" t="s">
        <v>10</v>
      </c>
      <c r="B209" s="1" t="s">
        <v>11</v>
      </c>
      <c r="C209" s="1" t="s">
        <v>12</v>
      </c>
      <c r="D209" s="1" t="s">
        <v>20</v>
      </c>
      <c r="E209" s="1">
        <v>5</v>
      </c>
      <c r="F209" s="1">
        <v>33</v>
      </c>
      <c r="G209" s="1" t="s">
        <v>365</v>
      </c>
      <c r="H209" s="1" t="s">
        <v>366</v>
      </c>
      <c r="I209" s="1">
        <v>99.47</v>
      </c>
      <c r="J209" s="1" t="s">
        <v>358</v>
      </c>
      <c r="K209">
        <f t="shared" si="12"/>
        <v>497.35</v>
      </c>
      <c r="L209">
        <f t="shared" si="13"/>
        <v>9</v>
      </c>
      <c r="M209">
        <f t="shared" si="14"/>
        <v>0</v>
      </c>
      <c r="N209">
        <f t="shared" si="15"/>
        <v>0</v>
      </c>
    </row>
    <row r="210" spans="1:14" x14ac:dyDescent="0.3">
      <c r="A210" s="1" t="s">
        <v>10</v>
      </c>
      <c r="B210" s="1" t="s">
        <v>11</v>
      </c>
      <c r="C210" s="1" t="s">
        <v>12</v>
      </c>
      <c r="D210" s="1" t="s">
        <v>20</v>
      </c>
      <c r="E210" s="1">
        <v>5</v>
      </c>
      <c r="F210" s="1">
        <v>33</v>
      </c>
      <c r="G210" s="1" t="s">
        <v>367</v>
      </c>
      <c r="H210" s="1" t="s">
        <v>366</v>
      </c>
      <c r="I210" s="1">
        <v>10.59</v>
      </c>
      <c r="J210" s="1" t="s">
        <v>358</v>
      </c>
      <c r="K210">
        <f t="shared" si="12"/>
        <v>52.95</v>
      </c>
      <c r="L210">
        <f t="shared" si="13"/>
        <v>9</v>
      </c>
      <c r="M210">
        <f t="shared" si="14"/>
        <v>0</v>
      </c>
      <c r="N210">
        <f t="shared" si="15"/>
        <v>0</v>
      </c>
    </row>
    <row r="211" spans="1:14" x14ac:dyDescent="0.3">
      <c r="A211" s="1" t="s">
        <v>10</v>
      </c>
      <c r="B211" s="1" t="s">
        <v>11</v>
      </c>
      <c r="C211" s="1" t="s">
        <v>12</v>
      </c>
      <c r="D211" s="1" t="s">
        <v>31</v>
      </c>
      <c r="E211" s="1">
        <v>5</v>
      </c>
      <c r="F211" s="1">
        <v>31</v>
      </c>
      <c r="G211" s="1" t="s">
        <v>368</v>
      </c>
      <c r="H211" s="1" t="s">
        <v>369</v>
      </c>
      <c r="I211" s="1">
        <v>300.02999999999997</v>
      </c>
      <c r="J211" s="1" t="s">
        <v>358</v>
      </c>
      <c r="K211">
        <f t="shared" si="12"/>
        <v>1500.1499999999999</v>
      </c>
      <c r="L211">
        <f t="shared" si="13"/>
        <v>9</v>
      </c>
      <c r="M211">
        <f t="shared" si="14"/>
        <v>0</v>
      </c>
      <c r="N211">
        <f t="shared" si="15"/>
        <v>0</v>
      </c>
    </row>
    <row r="212" spans="1:14" x14ac:dyDescent="0.3">
      <c r="A212" s="1" t="s">
        <v>10</v>
      </c>
      <c r="B212" s="1" t="s">
        <v>11</v>
      </c>
      <c r="C212" s="1" t="s">
        <v>12</v>
      </c>
      <c r="D212" s="1" t="s">
        <v>31</v>
      </c>
      <c r="E212" s="1">
        <v>5</v>
      </c>
      <c r="F212" s="1">
        <v>24</v>
      </c>
      <c r="G212" s="1" t="s">
        <v>370</v>
      </c>
      <c r="H212" s="1" t="s">
        <v>349</v>
      </c>
      <c r="I212" s="1">
        <v>130.79</v>
      </c>
      <c r="J212" s="1" t="s">
        <v>358</v>
      </c>
      <c r="K212">
        <f t="shared" si="12"/>
        <v>653.94999999999993</v>
      </c>
      <c r="L212">
        <f t="shared" si="13"/>
        <v>9</v>
      </c>
      <c r="M212">
        <f t="shared" si="14"/>
        <v>0</v>
      </c>
      <c r="N212">
        <f t="shared" si="15"/>
        <v>0</v>
      </c>
    </row>
    <row r="213" spans="1:14" x14ac:dyDescent="0.3">
      <c r="A213" s="1" t="s">
        <v>10</v>
      </c>
      <c r="B213" s="1" t="s">
        <v>11</v>
      </c>
      <c r="C213" s="1" t="s">
        <v>12</v>
      </c>
      <c r="D213" s="1" t="s">
        <v>31</v>
      </c>
      <c r="E213" s="1">
        <v>5</v>
      </c>
      <c r="F213" s="1">
        <v>22</v>
      </c>
      <c r="G213" s="1" t="s">
        <v>371</v>
      </c>
      <c r="H213" s="1" t="s">
        <v>372</v>
      </c>
      <c r="I213" s="1">
        <v>643.58000000000004</v>
      </c>
      <c r="J213" s="1" t="s">
        <v>358</v>
      </c>
      <c r="K213">
        <f t="shared" si="12"/>
        <v>3217.9</v>
      </c>
      <c r="L213">
        <f t="shared" si="13"/>
        <v>9</v>
      </c>
      <c r="M213">
        <f t="shared" si="14"/>
        <v>0</v>
      </c>
      <c r="N213">
        <f t="shared" si="15"/>
        <v>0</v>
      </c>
    </row>
    <row r="214" spans="1:14" x14ac:dyDescent="0.3">
      <c r="A214" s="1" t="s">
        <v>10</v>
      </c>
      <c r="B214" s="1" t="s">
        <v>11</v>
      </c>
      <c r="C214" s="1" t="s">
        <v>12</v>
      </c>
      <c r="D214" s="1" t="s">
        <v>31</v>
      </c>
      <c r="E214" s="1">
        <v>0</v>
      </c>
      <c r="F214" s="1">
        <v>44</v>
      </c>
      <c r="G214" s="1" t="s">
        <v>373</v>
      </c>
      <c r="H214" s="1" t="s">
        <v>374</v>
      </c>
      <c r="I214" s="1">
        <v>164.69</v>
      </c>
      <c r="J214" s="1" t="s">
        <v>28</v>
      </c>
      <c r="K214">
        <f t="shared" si="12"/>
        <v>0</v>
      </c>
      <c r="L214">
        <f t="shared" si="13"/>
        <v>9</v>
      </c>
      <c r="M214">
        <f t="shared" si="14"/>
        <v>0</v>
      </c>
      <c r="N214">
        <f t="shared" si="15"/>
        <v>0</v>
      </c>
    </row>
    <row r="215" spans="1:14" x14ac:dyDescent="0.3">
      <c r="A215" s="1" t="s">
        <v>10</v>
      </c>
      <c r="B215" s="1" t="s">
        <v>11</v>
      </c>
      <c r="C215" s="1" t="s">
        <v>12</v>
      </c>
      <c r="D215" s="1" t="s">
        <v>31</v>
      </c>
      <c r="E215" s="1">
        <v>0</v>
      </c>
      <c r="F215" s="1">
        <v>43</v>
      </c>
      <c r="G215" s="1" t="s">
        <v>375</v>
      </c>
      <c r="H215" s="1" t="s">
        <v>154</v>
      </c>
      <c r="I215" s="1">
        <v>78.75</v>
      </c>
      <c r="J215" s="1" t="s">
        <v>28</v>
      </c>
      <c r="K215">
        <f t="shared" si="12"/>
        <v>0</v>
      </c>
      <c r="L215">
        <f t="shared" si="13"/>
        <v>9</v>
      </c>
      <c r="M215">
        <f t="shared" si="14"/>
        <v>0</v>
      </c>
      <c r="N215">
        <f t="shared" si="15"/>
        <v>0</v>
      </c>
    </row>
    <row r="216" spans="1:14" x14ac:dyDescent="0.3">
      <c r="A216" s="1" t="s">
        <v>10</v>
      </c>
      <c r="B216" s="1" t="s">
        <v>11</v>
      </c>
      <c r="C216" s="1" t="s">
        <v>12</v>
      </c>
      <c r="D216" s="1" t="s">
        <v>31</v>
      </c>
      <c r="E216" s="1">
        <v>0</v>
      </c>
      <c r="F216" s="1">
        <v>42</v>
      </c>
      <c r="G216" s="1" t="s">
        <v>376</v>
      </c>
      <c r="H216" s="1" t="s">
        <v>377</v>
      </c>
      <c r="I216" s="1">
        <v>168.54</v>
      </c>
      <c r="J216" s="1" t="s">
        <v>28</v>
      </c>
      <c r="K216">
        <f t="shared" si="12"/>
        <v>0</v>
      </c>
      <c r="L216">
        <f t="shared" si="13"/>
        <v>9</v>
      </c>
      <c r="M216">
        <f t="shared" si="14"/>
        <v>0</v>
      </c>
      <c r="N216">
        <f t="shared" si="15"/>
        <v>0</v>
      </c>
    </row>
    <row r="217" spans="1:14" x14ac:dyDescent="0.3">
      <c r="A217" s="1" t="s">
        <v>10</v>
      </c>
      <c r="B217" s="1" t="s">
        <v>11</v>
      </c>
      <c r="C217" s="1" t="s">
        <v>12</v>
      </c>
      <c r="D217" s="1" t="s">
        <v>20</v>
      </c>
      <c r="E217" s="1">
        <v>0</v>
      </c>
      <c r="F217" s="1">
        <v>42</v>
      </c>
      <c r="G217" s="1" t="s">
        <v>378</v>
      </c>
      <c r="H217" s="1" t="s">
        <v>377</v>
      </c>
      <c r="I217" s="1">
        <v>73.14</v>
      </c>
      <c r="J217" s="1" t="s">
        <v>28</v>
      </c>
      <c r="K217">
        <f t="shared" si="12"/>
        <v>0</v>
      </c>
      <c r="L217">
        <f t="shared" si="13"/>
        <v>9</v>
      </c>
      <c r="M217">
        <f t="shared" si="14"/>
        <v>0</v>
      </c>
      <c r="N217">
        <f t="shared" si="15"/>
        <v>0</v>
      </c>
    </row>
    <row r="218" spans="1:14" x14ac:dyDescent="0.3">
      <c r="A218" s="1" t="s">
        <v>10</v>
      </c>
      <c r="B218" s="1" t="s">
        <v>11</v>
      </c>
      <c r="C218" s="1" t="s">
        <v>12</v>
      </c>
      <c r="D218" s="1" t="s">
        <v>31</v>
      </c>
      <c r="E218" s="1">
        <v>0</v>
      </c>
      <c r="F218" s="1">
        <v>37</v>
      </c>
      <c r="G218" s="1" t="s">
        <v>379</v>
      </c>
      <c r="H218" s="1" t="s">
        <v>380</v>
      </c>
      <c r="I218" s="1">
        <v>180.8</v>
      </c>
      <c r="J218" s="1" t="s">
        <v>28</v>
      </c>
      <c r="K218">
        <f t="shared" si="12"/>
        <v>0</v>
      </c>
      <c r="L218">
        <f t="shared" si="13"/>
        <v>10</v>
      </c>
      <c r="M218">
        <f t="shared" si="14"/>
        <v>0</v>
      </c>
      <c r="N218">
        <f t="shared" si="15"/>
        <v>0</v>
      </c>
    </row>
    <row r="219" spans="1:14" x14ac:dyDescent="0.3">
      <c r="A219" s="1" t="s">
        <v>10</v>
      </c>
      <c r="B219" s="1" t="s">
        <v>11</v>
      </c>
      <c r="C219" s="1" t="s">
        <v>12</v>
      </c>
      <c r="D219" s="1" t="s">
        <v>31</v>
      </c>
      <c r="E219" s="1">
        <v>0</v>
      </c>
      <c r="F219" s="1">
        <v>34</v>
      </c>
      <c r="G219" s="1" t="s">
        <v>381</v>
      </c>
      <c r="H219" s="1" t="s">
        <v>382</v>
      </c>
      <c r="I219" s="1">
        <v>279.44</v>
      </c>
      <c r="J219" s="1" t="s">
        <v>28</v>
      </c>
      <c r="K219">
        <f t="shared" si="12"/>
        <v>0</v>
      </c>
      <c r="L219">
        <f t="shared" si="13"/>
        <v>10</v>
      </c>
      <c r="M219">
        <f t="shared" si="14"/>
        <v>0</v>
      </c>
      <c r="N219">
        <f t="shared" si="15"/>
        <v>0</v>
      </c>
    </row>
    <row r="220" spans="1:14" x14ac:dyDescent="0.3">
      <c r="A220" s="1" t="s">
        <v>10</v>
      </c>
      <c r="B220" s="1" t="s">
        <v>11</v>
      </c>
      <c r="C220" s="1" t="s">
        <v>12</v>
      </c>
      <c r="D220" s="1" t="s">
        <v>31</v>
      </c>
      <c r="E220" s="1">
        <v>0</v>
      </c>
      <c r="F220" s="1">
        <v>27</v>
      </c>
      <c r="G220" s="1" t="s">
        <v>383</v>
      </c>
      <c r="H220" s="1" t="s">
        <v>384</v>
      </c>
      <c r="I220" s="1">
        <v>30.71</v>
      </c>
      <c r="J220" s="1" t="s">
        <v>28</v>
      </c>
      <c r="K220">
        <f t="shared" si="12"/>
        <v>0</v>
      </c>
      <c r="L220">
        <f t="shared" si="13"/>
        <v>10</v>
      </c>
      <c r="M220">
        <f t="shared" si="14"/>
        <v>0</v>
      </c>
      <c r="N220">
        <f t="shared" si="15"/>
        <v>0</v>
      </c>
    </row>
    <row r="221" spans="1:14" x14ac:dyDescent="0.3">
      <c r="A221" s="1" t="s">
        <v>10</v>
      </c>
      <c r="B221" s="1" t="s">
        <v>11</v>
      </c>
      <c r="C221" s="1" t="s">
        <v>12</v>
      </c>
      <c r="D221" s="1" t="s">
        <v>20</v>
      </c>
      <c r="E221" s="1">
        <v>0</v>
      </c>
      <c r="F221" s="1">
        <v>25</v>
      </c>
      <c r="G221" s="1" t="s">
        <v>385</v>
      </c>
      <c r="H221" s="1" t="s">
        <v>386</v>
      </c>
      <c r="I221" s="1">
        <v>59.87</v>
      </c>
      <c r="J221" s="1" t="s">
        <v>28</v>
      </c>
      <c r="K221">
        <f t="shared" si="12"/>
        <v>0</v>
      </c>
      <c r="L221">
        <f t="shared" si="13"/>
        <v>10</v>
      </c>
      <c r="M221">
        <f t="shared" si="14"/>
        <v>0</v>
      </c>
      <c r="N221">
        <f t="shared" si="15"/>
        <v>0</v>
      </c>
    </row>
    <row r="222" spans="1:14" x14ac:dyDescent="0.3">
      <c r="A222" s="1" t="s">
        <v>10</v>
      </c>
      <c r="B222" s="1" t="s">
        <v>11</v>
      </c>
      <c r="C222" s="1" t="s">
        <v>12</v>
      </c>
      <c r="D222" s="1" t="s">
        <v>31</v>
      </c>
      <c r="E222" s="1">
        <v>0</v>
      </c>
      <c r="F222" s="1">
        <v>25</v>
      </c>
      <c r="G222" s="1" t="s">
        <v>387</v>
      </c>
      <c r="H222" s="1" t="s">
        <v>386</v>
      </c>
      <c r="I222" s="1">
        <v>49.18</v>
      </c>
      <c r="J222" s="1" t="s">
        <v>28</v>
      </c>
      <c r="K222">
        <f t="shared" si="12"/>
        <v>0</v>
      </c>
      <c r="L222">
        <f t="shared" si="13"/>
        <v>10</v>
      </c>
      <c r="M222">
        <f t="shared" si="14"/>
        <v>0</v>
      </c>
      <c r="N222">
        <f t="shared" si="15"/>
        <v>0</v>
      </c>
    </row>
    <row r="223" spans="1:14" x14ac:dyDescent="0.3">
      <c r="A223" s="1" t="s">
        <v>10</v>
      </c>
      <c r="B223" s="1" t="s">
        <v>11</v>
      </c>
      <c r="C223" s="1" t="s">
        <v>12</v>
      </c>
      <c r="D223" s="1" t="s">
        <v>31</v>
      </c>
      <c r="E223" s="1">
        <v>0</v>
      </c>
      <c r="F223" s="1">
        <v>0</v>
      </c>
      <c r="G223" s="1" t="s">
        <v>388</v>
      </c>
      <c r="H223" s="1" t="s">
        <v>389</v>
      </c>
      <c r="I223" s="1">
        <v>428.65</v>
      </c>
      <c r="J223" s="1" t="s">
        <v>390</v>
      </c>
      <c r="K223">
        <f t="shared" si="12"/>
        <v>0</v>
      </c>
      <c r="L223">
        <f t="shared" si="13"/>
        <v>2</v>
      </c>
      <c r="M223">
        <f t="shared" si="14"/>
        <v>0</v>
      </c>
      <c r="N223">
        <f t="shared" si="15"/>
        <v>0</v>
      </c>
    </row>
    <row r="224" spans="1:14" x14ac:dyDescent="0.3">
      <c r="A224" s="1" t="s">
        <v>10</v>
      </c>
      <c r="B224" s="1" t="s">
        <v>11</v>
      </c>
      <c r="C224" s="1" t="s">
        <v>12</v>
      </c>
      <c r="D224" s="1" t="s">
        <v>31</v>
      </c>
      <c r="E224" s="1">
        <v>0</v>
      </c>
      <c r="F224" s="1">
        <v>0</v>
      </c>
      <c r="G224" s="1" t="s">
        <v>391</v>
      </c>
      <c r="H224" s="1" t="s">
        <v>34</v>
      </c>
      <c r="I224" s="1">
        <v>14.99</v>
      </c>
      <c r="J224" s="1" t="s">
        <v>390</v>
      </c>
      <c r="K224">
        <f t="shared" si="12"/>
        <v>0</v>
      </c>
      <c r="L224">
        <f t="shared" si="13"/>
        <v>2</v>
      </c>
      <c r="M224">
        <f t="shared" si="14"/>
        <v>0</v>
      </c>
      <c r="N224">
        <f t="shared" si="15"/>
        <v>0</v>
      </c>
    </row>
    <row r="225" spans="1:14" x14ac:dyDescent="0.3">
      <c r="A225" s="1" t="s">
        <v>10</v>
      </c>
      <c r="B225" s="1" t="s">
        <v>11</v>
      </c>
      <c r="C225" s="1" t="s">
        <v>12</v>
      </c>
      <c r="D225" s="1" t="s">
        <v>31</v>
      </c>
      <c r="E225" s="1">
        <v>0</v>
      </c>
      <c r="F225" s="1">
        <v>0</v>
      </c>
      <c r="G225" s="1" t="s">
        <v>392</v>
      </c>
      <c r="H225" s="1" t="s">
        <v>34</v>
      </c>
      <c r="I225" s="1">
        <v>49.65</v>
      </c>
      <c r="J225" s="1" t="s">
        <v>390</v>
      </c>
      <c r="K225">
        <f t="shared" si="12"/>
        <v>0</v>
      </c>
      <c r="L225">
        <f t="shared" si="13"/>
        <v>2</v>
      </c>
      <c r="M225">
        <f t="shared" si="14"/>
        <v>0</v>
      </c>
      <c r="N225">
        <f t="shared" si="15"/>
        <v>0</v>
      </c>
    </row>
    <row r="226" spans="1:14" x14ac:dyDescent="0.3">
      <c r="A226" s="1" t="s">
        <v>10</v>
      </c>
      <c r="B226" s="1" t="s">
        <v>11</v>
      </c>
      <c r="C226" s="1" t="s">
        <v>12</v>
      </c>
      <c r="D226" s="1" t="s">
        <v>20</v>
      </c>
      <c r="E226" s="1">
        <v>0</v>
      </c>
      <c r="F226" s="1">
        <v>0</v>
      </c>
      <c r="G226" s="1" t="s">
        <v>393</v>
      </c>
      <c r="H226" s="1" t="s">
        <v>34</v>
      </c>
      <c r="I226" s="1">
        <v>31.23</v>
      </c>
      <c r="J226" s="1" t="s">
        <v>390</v>
      </c>
      <c r="K226">
        <f t="shared" si="12"/>
        <v>0</v>
      </c>
      <c r="L226">
        <f t="shared" si="13"/>
        <v>2</v>
      </c>
      <c r="M226">
        <f t="shared" si="14"/>
        <v>0</v>
      </c>
      <c r="N226">
        <f t="shared" si="15"/>
        <v>0</v>
      </c>
    </row>
    <row r="227" spans="1:14" x14ac:dyDescent="0.3">
      <c r="A227" s="1" t="s">
        <v>10</v>
      </c>
      <c r="B227" s="1" t="s">
        <v>11</v>
      </c>
      <c r="C227" s="1" t="s">
        <v>12</v>
      </c>
      <c r="D227" s="1" t="s">
        <v>31</v>
      </c>
      <c r="E227" s="1">
        <v>0</v>
      </c>
      <c r="F227" s="1">
        <v>0</v>
      </c>
      <c r="G227" s="1" t="s">
        <v>394</v>
      </c>
      <c r="H227" s="1" t="s">
        <v>34</v>
      </c>
      <c r="I227" s="1">
        <v>10.56</v>
      </c>
      <c r="J227" s="1" t="s">
        <v>390</v>
      </c>
      <c r="K227">
        <f t="shared" si="12"/>
        <v>0</v>
      </c>
      <c r="L227">
        <f t="shared" si="13"/>
        <v>2</v>
      </c>
      <c r="M227">
        <f t="shared" si="14"/>
        <v>0</v>
      </c>
      <c r="N227">
        <f t="shared" si="15"/>
        <v>0</v>
      </c>
    </row>
    <row r="228" spans="1:14" x14ac:dyDescent="0.3">
      <c r="A228" s="1" t="s">
        <v>10</v>
      </c>
      <c r="B228" s="1" t="s">
        <v>11</v>
      </c>
      <c r="C228" s="1" t="s">
        <v>12</v>
      </c>
      <c r="D228" s="1" t="s">
        <v>31</v>
      </c>
      <c r="E228" s="1">
        <v>0</v>
      </c>
      <c r="F228" s="1">
        <v>0</v>
      </c>
      <c r="G228" s="1" t="s">
        <v>395</v>
      </c>
      <c r="H228" s="1" t="s">
        <v>396</v>
      </c>
      <c r="I228" s="1">
        <v>49.54</v>
      </c>
      <c r="J228" s="1" t="s">
        <v>390</v>
      </c>
      <c r="K228">
        <f t="shared" si="12"/>
        <v>0</v>
      </c>
      <c r="L228">
        <f t="shared" si="13"/>
        <v>2</v>
      </c>
      <c r="M228">
        <f t="shared" si="14"/>
        <v>0</v>
      </c>
      <c r="N228">
        <f t="shared" si="15"/>
        <v>0</v>
      </c>
    </row>
    <row r="229" spans="1:14" x14ac:dyDescent="0.3">
      <c r="A229" s="1" t="s">
        <v>10</v>
      </c>
      <c r="B229" s="1" t="s">
        <v>11</v>
      </c>
      <c r="C229" s="1" t="s">
        <v>12</v>
      </c>
      <c r="D229" s="1" t="s">
        <v>31</v>
      </c>
      <c r="E229" s="1">
        <v>0</v>
      </c>
      <c r="F229" s="1">
        <v>0</v>
      </c>
      <c r="G229" s="1" t="s">
        <v>397</v>
      </c>
      <c r="H229" s="1" t="s">
        <v>396</v>
      </c>
      <c r="I229" s="1">
        <v>13.7</v>
      </c>
      <c r="J229" s="1" t="s">
        <v>390</v>
      </c>
      <c r="K229">
        <f t="shared" si="12"/>
        <v>0</v>
      </c>
      <c r="L229">
        <f t="shared" si="13"/>
        <v>2</v>
      </c>
      <c r="M229">
        <f t="shared" si="14"/>
        <v>0</v>
      </c>
      <c r="N229">
        <f t="shared" si="15"/>
        <v>0</v>
      </c>
    </row>
    <row r="230" spans="1:14" x14ac:dyDescent="0.3">
      <c r="A230" s="1" t="s">
        <v>10</v>
      </c>
      <c r="B230" s="1" t="s">
        <v>11</v>
      </c>
      <c r="C230" s="1" t="s">
        <v>12</v>
      </c>
      <c r="D230" s="1" t="s">
        <v>31</v>
      </c>
      <c r="E230" s="1">
        <v>0</v>
      </c>
      <c r="F230" s="1">
        <v>0</v>
      </c>
      <c r="G230" s="1" t="s">
        <v>398</v>
      </c>
      <c r="H230" s="1" t="s">
        <v>396</v>
      </c>
      <c r="I230" s="1">
        <v>22.74</v>
      </c>
      <c r="J230" s="1" t="s">
        <v>390</v>
      </c>
      <c r="K230">
        <f t="shared" si="12"/>
        <v>0</v>
      </c>
      <c r="L230">
        <f t="shared" si="13"/>
        <v>2</v>
      </c>
      <c r="M230">
        <f t="shared" si="14"/>
        <v>0</v>
      </c>
      <c r="N230">
        <f t="shared" si="15"/>
        <v>0</v>
      </c>
    </row>
    <row r="231" spans="1:14" x14ac:dyDescent="0.3">
      <c r="A231" s="1" t="s">
        <v>10</v>
      </c>
      <c r="B231" s="1" t="s">
        <v>11</v>
      </c>
      <c r="C231" s="1" t="s">
        <v>12</v>
      </c>
      <c r="D231" s="1" t="s">
        <v>31</v>
      </c>
      <c r="E231" s="1">
        <v>0</v>
      </c>
      <c r="F231" s="1">
        <v>0</v>
      </c>
      <c r="G231" s="1" t="s">
        <v>399</v>
      </c>
      <c r="H231" s="1" t="s">
        <v>400</v>
      </c>
      <c r="I231" s="1">
        <v>101.02</v>
      </c>
      <c r="J231" s="1" t="s">
        <v>390</v>
      </c>
      <c r="K231">
        <f t="shared" si="12"/>
        <v>0</v>
      </c>
      <c r="L231">
        <f t="shared" si="13"/>
        <v>2</v>
      </c>
      <c r="M231">
        <f t="shared" si="14"/>
        <v>0</v>
      </c>
      <c r="N231">
        <f t="shared" si="15"/>
        <v>0</v>
      </c>
    </row>
    <row r="232" spans="1:14" x14ac:dyDescent="0.3">
      <c r="A232" s="1" t="s">
        <v>10</v>
      </c>
      <c r="B232" s="1" t="s">
        <v>11</v>
      </c>
      <c r="C232" s="1" t="s">
        <v>12</v>
      </c>
      <c r="D232" s="1" t="s">
        <v>31</v>
      </c>
      <c r="E232" s="1">
        <v>0</v>
      </c>
      <c r="F232" s="1">
        <v>0</v>
      </c>
      <c r="G232" s="1" t="s">
        <v>401</v>
      </c>
      <c r="H232" s="1" t="s">
        <v>402</v>
      </c>
      <c r="I232" s="1">
        <v>214.08</v>
      </c>
      <c r="J232" s="1" t="s">
        <v>390</v>
      </c>
      <c r="K232">
        <f t="shared" si="12"/>
        <v>0</v>
      </c>
      <c r="L232">
        <f t="shared" si="13"/>
        <v>2</v>
      </c>
      <c r="M232">
        <f t="shared" si="14"/>
        <v>0</v>
      </c>
      <c r="N232">
        <f t="shared" si="15"/>
        <v>0</v>
      </c>
    </row>
    <row r="233" spans="1:14" x14ac:dyDescent="0.3">
      <c r="A233" s="1" t="s">
        <v>10</v>
      </c>
      <c r="B233" s="1" t="s">
        <v>11</v>
      </c>
      <c r="C233" s="1" t="s">
        <v>12</v>
      </c>
      <c r="D233" s="1" t="s">
        <v>31</v>
      </c>
      <c r="E233" s="1">
        <v>0</v>
      </c>
      <c r="F233" s="1">
        <v>0</v>
      </c>
      <c r="G233" s="1" t="s">
        <v>403</v>
      </c>
      <c r="H233" s="1" t="s">
        <v>404</v>
      </c>
      <c r="I233" s="1">
        <v>32.79</v>
      </c>
      <c r="J233" s="1" t="s">
        <v>390</v>
      </c>
      <c r="K233">
        <f t="shared" si="12"/>
        <v>0</v>
      </c>
      <c r="L233">
        <f t="shared" si="13"/>
        <v>2</v>
      </c>
      <c r="M233">
        <f t="shared" si="14"/>
        <v>0</v>
      </c>
      <c r="N233">
        <f t="shared" si="15"/>
        <v>0</v>
      </c>
    </row>
    <row r="234" spans="1:14" x14ac:dyDescent="0.3">
      <c r="A234" s="1" t="s">
        <v>10</v>
      </c>
      <c r="B234" s="1" t="s">
        <v>11</v>
      </c>
      <c r="C234" s="1" t="s">
        <v>12</v>
      </c>
      <c r="D234" s="1" t="s">
        <v>31</v>
      </c>
      <c r="E234" s="1">
        <v>0</v>
      </c>
      <c r="F234" s="1">
        <v>0</v>
      </c>
      <c r="G234" s="1" t="s">
        <v>405</v>
      </c>
      <c r="H234" s="1" t="s">
        <v>404</v>
      </c>
      <c r="I234" s="1">
        <v>94.34</v>
      </c>
      <c r="J234" s="1" t="s">
        <v>390</v>
      </c>
      <c r="K234">
        <f t="shared" si="12"/>
        <v>0</v>
      </c>
      <c r="L234">
        <f t="shared" si="13"/>
        <v>2</v>
      </c>
      <c r="M234">
        <f t="shared" si="14"/>
        <v>0</v>
      </c>
      <c r="N234">
        <f t="shared" si="15"/>
        <v>0</v>
      </c>
    </row>
    <row r="235" spans="1:14" x14ac:dyDescent="0.3">
      <c r="A235" s="1" t="s">
        <v>10</v>
      </c>
      <c r="B235" s="1" t="s">
        <v>11</v>
      </c>
      <c r="C235" s="1" t="s">
        <v>12</v>
      </c>
      <c r="D235" s="1" t="s">
        <v>31</v>
      </c>
      <c r="E235" s="1">
        <v>0</v>
      </c>
      <c r="F235" s="1">
        <v>0</v>
      </c>
      <c r="G235" s="1" t="s">
        <v>406</v>
      </c>
      <c r="H235" s="1" t="s">
        <v>404</v>
      </c>
      <c r="I235" s="1">
        <v>4.2</v>
      </c>
      <c r="J235" s="1" t="s">
        <v>390</v>
      </c>
      <c r="K235">
        <f t="shared" si="12"/>
        <v>0</v>
      </c>
      <c r="L235">
        <f t="shared" si="13"/>
        <v>2</v>
      </c>
      <c r="M235">
        <f t="shared" si="14"/>
        <v>0</v>
      </c>
      <c r="N235">
        <f t="shared" si="15"/>
        <v>0</v>
      </c>
    </row>
    <row r="236" spans="1:14" x14ac:dyDescent="0.3">
      <c r="A236" s="1" t="s">
        <v>10</v>
      </c>
      <c r="B236" s="1" t="s">
        <v>11</v>
      </c>
      <c r="C236" s="1" t="s">
        <v>12</v>
      </c>
      <c r="D236" s="1" t="s">
        <v>20</v>
      </c>
      <c r="E236" s="1">
        <v>0</v>
      </c>
      <c r="F236" s="1">
        <v>0</v>
      </c>
      <c r="G236" s="1" t="s">
        <v>407</v>
      </c>
      <c r="H236" s="1" t="s">
        <v>408</v>
      </c>
      <c r="I236" s="1">
        <v>94.34</v>
      </c>
      <c r="J236" s="1" t="s">
        <v>390</v>
      </c>
      <c r="K236">
        <f t="shared" si="12"/>
        <v>0</v>
      </c>
      <c r="L236">
        <f t="shared" si="13"/>
        <v>2</v>
      </c>
      <c r="M236">
        <f t="shared" si="14"/>
        <v>0</v>
      </c>
      <c r="N236">
        <f t="shared" si="15"/>
        <v>0</v>
      </c>
    </row>
    <row r="237" spans="1:14" x14ac:dyDescent="0.3">
      <c r="A237" s="1" t="s">
        <v>10</v>
      </c>
      <c r="B237" s="1" t="s">
        <v>11</v>
      </c>
      <c r="C237" s="1" t="s">
        <v>12</v>
      </c>
      <c r="D237" s="1" t="s">
        <v>31</v>
      </c>
      <c r="E237" s="1">
        <v>0</v>
      </c>
      <c r="F237" s="1">
        <v>0</v>
      </c>
      <c r="G237" s="1" t="s">
        <v>409</v>
      </c>
      <c r="H237" s="1" t="s">
        <v>400</v>
      </c>
      <c r="I237" s="1">
        <v>13.76</v>
      </c>
      <c r="J237" s="1" t="s">
        <v>390</v>
      </c>
      <c r="K237">
        <f t="shared" si="12"/>
        <v>0</v>
      </c>
      <c r="L237">
        <f t="shared" si="13"/>
        <v>2</v>
      </c>
      <c r="M237">
        <f t="shared" si="14"/>
        <v>0</v>
      </c>
      <c r="N237">
        <f t="shared" si="15"/>
        <v>0</v>
      </c>
    </row>
    <row r="238" spans="1:14" x14ac:dyDescent="0.3">
      <c r="A238" s="1" t="s">
        <v>10</v>
      </c>
      <c r="B238" s="1" t="s">
        <v>11</v>
      </c>
      <c r="C238" s="1" t="s">
        <v>12</v>
      </c>
      <c r="D238" s="1" t="s">
        <v>31</v>
      </c>
      <c r="E238" s="1">
        <v>0</v>
      </c>
      <c r="F238" s="1">
        <v>0</v>
      </c>
      <c r="G238" s="1" t="s">
        <v>410</v>
      </c>
      <c r="H238" s="1" t="s">
        <v>411</v>
      </c>
      <c r="I238" s="1">
        <v>113.99</v>
      </c>
      <c r="J238" s="1" t="s">
        <v>390</v>
      </c>
      <c r="K238">
        <f t="shared" si="12"/>
        <v>0</v>
      </c>
      <c r="L238">
        <f t="shared" si="13"/>
        <v>1</v>
      </c>
      <c r="M238">
        <f t="shared" si="14"/>
        <v>0</v>
      </c>
      <c r="N238">
        <f t="shared" si="15"/>
        <v>0</v>
      </c>
    </row>
    <row r="239" spans="1:14" x14ac:dyDescent="0.3">
      <c r="A239" s="1" t="s">
        <v>10</v>
      </c>
      <c r="B239" s="1" t="s">
        <v>11</v>
      </c>
      <c r="C239" s="1" t="s">
        <v>12</v>
      </c>
      <c r="D239" s="1" t="s">
        <v>31</v>
      </c>
      <c r="E239" s="1">
        <v>0</v>
      </c>
      <c r="F239" s="1">
        <v>0</v>
      </c>
      <c r="G239" s="1" t="s">
        <v>412</v>
      </c>
      <c r="H239" s="1" t="s">
        <v>413</v>
      </c>
      <c r="I239" s="1">
        <v>32.31</v>
      </c>
      <c r="J239" s="1" t="s">
        <v>390</v>
      </c>
      <c r="K239">
        <f t="shared" si="12"/>
        <v>0</v>
      </c>
      <c r="L239">
        <f t="shared" si="13"/>
        <v>1</v>
      </c>
      <c r="M239">
        <f t="shared" si="14"/>
        <v>0</v>
      </c>
      <c r="N239">
        <f t="shared" si="15"/>
        <v>0</v>
      </c>
    </row>
    <row r="240" spans="1:14" x14ac:dyDescent="0.3">
      <c r="A240" s="1" t="s">
        <v>414</v>
      </c>
      <c r="B240" s="1" t="s">
        <v>415</v>
      </c>
      <c r="C240" s="1" t="s">
        <v>416</v>
      </c>
      <c r="D240" s="1" t="s">
        <v>31</v>
      </c>
      <c r="E240" s="1">
        <v>0</v>
      </c>
      <c r="F240" s="1">
        <v>0</v>
      </c>
      <c r="G240" s="1" t="s">
        <v>417</v>
      </c>
      <c r="H240" s="1" t="s">
        <v>418</v>
      </c>
      <c r="I240" s="1">
        <v>20.100000000000001</v>
      </c>
      <c r="J240" s="1" t="s">
        <v>402</v>
      </c>
      <c r="K240">
        <f t="shared" si="12"/>
        <v>0</v>
      </c>
      <c r="L240">
        <f t="shared" si="13"/>
        <v>1</v>
      </c>
      <c r="M240">
        <f t="shared" si="14"/>
        <v>0</v>
      </c>
      <c r="N240">
        <f t="shared" si="15"/>
        <v>0</v>
      </c>
    </row>
    <row r="241" spans="1:14" x14ac:dyDescent="0.3">
      <c r="A241" s="1" t="s">
        <v>414</v>
      </c>
      <c r="B241" s="1" t="s">
        <v>415</v>
      </c>
      <c r="C241" s="1" t="s">
        <v>416</v>
      </c>
      <c r="D241" s="1" t="s">
        <v>31</v>
      </c>
      <c r="E241" s="1">
        <v>0</v>
      </c>
      <c r="F241" s="1">
        <v>0</v>
      </c>
      <c r="G241" s="1" t="s">
        <v>419</v>
      </c>
      <c r="H241" s="1" t="s">
        <v>420</v>
      </c>
      <c r="I241" s="1">
        <v>42.25</v>
      </c>
      <c r="J241" s="1" t="s">
        <v>402</v>
      </c>
      <c r="K241">
        <f t="shared" si="12"/>
        <v>0</v>
      </c>
      <c r="L241">
        <f t="shared" si="13"/>
        <v>12</v>
      </c>
      <c r="M241">
        <f t="shared" si="14"/>
        <v>0</v>
      </c>
      <c r="N241">
        <f t="shared" si="15"/>
        <v>0</v>
      </c>
    </row>
    <row r="242" spans="1:14" x14ac:dyDescent="0.3">
      <c r="A242" s="1" t="s">
        <v>414</v>
      </c>
      <c r="B242" s="1" t="s">
        <v>415</v>
      </c>
      <c r="C242" s="1" t="s">
        <v>416</v>
      </c>
      <c r="D242" s="1" t="s">
        <v>31</v>
      </c>
      <c r="E242" s="1">
        <v>4</v>
      </c>
      <c r="F242" s="1">
        <v>35</v>
      </c>
      <c r="G242" s="1" t="s">
        <v>421</v>
      </c>
      <c r="H242" s="1" t="s">
        <v>110</v>
      </c>
      <c r="I242" s="1">
        <v>150.04</v>
      </c>
      <c r="J242" s="1" t="s">
        <v>422</v>
      </c>
      <c r="K242">
        <f t="shared" si="12"/>
        <v>600.16</v>
      </c>
      <c r="L242">
        <f t="shared" si="13"/>
        <v>7</v>
      </c>
      <c r="M242">
        <f t="shared" si="14"/>
        <v>0</v>
      </c>
      <c r="N242">
        <f t="shared" si="15"/>
        <v>0</v>
      </c>
    </row>
    <row r="243" spans="1:14" x14ac:dyDescent="0.3">
      <c r="A243" s="1" t="s">
        <v>414</v>
      </c>
      <c r="B243" s="1" t="s">
        <v>415</v>
      </c>
      <c r="C243" s="1" t="s">
        <v>416</v>
      </c>
      <c r="D243" s="1" t="s">
        <v>31</v>
      </c>
      <c r="E243" s="1">
        <v>4</v>
      </c>
      <c r="F243" s="1">
        <v>32</v>
      </c>
      <c r="G243" s="1" t="s">
        <v>423</v>
      </c>
      <c r="H243" s="1" t="s">
        <v>260</v>
      </c>
      <c r="I243" s="1">
        <v>57.34</v>
      </c>
      <c r="J243" s="1" t="s">
        <v>422</v>
      </c>
      <c r="K243">
        <f t="shared" si="12"/>
        <v>229.36</v>
      </c>
      <c r="L243">
        <f t="shared" si="13"/>
        <v>7</v>
      </c>
      <c r="M243">
        <f t="shared" si="14"/>
        <v>0</v>
      </c>
      <c r="N243">
        <f t="shared" si="15"/>
        <v>0</v>
      </c>
    </row>
    <row r="244" spans="1:14" x14ac:dyDescent="0.3">
      <c r="A244" s="1" t="s">
        <v>414</v>
      </c>
      <c r="B244" s="1" t="s">
        <v>415</v>
      </c>
      <c r="C244" s="1" t="s">
        <v>416</v>
      </c>
      <c r="D244" s="1" t="s">
        <v>20</v>
      </c>
      <c r="E244" s="1">
        <v>4</v>
      </c>
      <c r="F244" s="1">
        <v>25</v>
      </c>
      <c r="G244" s="1" t="s">
        <v>424</v>
      </c>
      <c r="H244" s="1" t="s">
        <v>425</v>
      </c>
      <c r="I244" s="1">
        <v>147.34</v>
      </c>
      <c r="J244" s="1" t="s">
        <v>422</v>
      </c>
      <c r="K244">
        <f t="shared" si="12"/>
        <v>589.36</v>
      </c>
      <c r="L244">
        <f t="shared" si="13"/>
        <v>7</v>
      </c>
      <c r="M244">
        <f t="shared" si="14"/>
        <v>0</v>
      </c>
      <c r="N244">
        <f t="shared" si="15"/>
        <v>0</v>
      </c>
    </row>
    <row r="245" spans="1:14" x14ac:dyDescent="0.3">
      <c r="A245" s="1" t="s">
        <v>414</v>
      </c>
      <c r="B245" s="1" t="s">
        <v>415</v>
      </c>
      <c r="C245" s="1" t="s">
        <v>416</v>
      </c>
      <c r="D245" s="1" t="s">
        <v>31</v>
      </c>
      <c r="E245" s="1">
        <v>4</v>
      </c>
      <c r="F245" s="1">
        <v>20</v>
      </c>
      <c r="G245" s="1" t="s">
        <v>426</v>
      </c>
      <c r="H245" s="1" t="s">
        <v>427</v>
      </c>
      <c r="I245" s="1">
        <v>37.04</v>
      </c>
      <c r="J245" s="1" t="s">
        <v>422</v>
      </c>
      <c r="K245">
        <f t="shared" si="12"/>
        <v>148.16</v>
      </c>
      <c r="L245">
        <f t="shared" si="13"/>
        <v>7</v>
      </c>
      <c r="M245">
        <f t="shared" si="14"/>
        <v>0</v>
      </c>
      <c r="N245">
        <f t="shared" si="15"/>
        <v>0</v>
      </c>
    </row>
    <row r="246" spans="1:14" x14ac:dyDescent="0.3">
      <c r="A246" s="1" t="s">
        <v>414</v>
      </c>
      <c r="B246" s="1" t="s">
        <v>415</v>
      </c>
      <c r="C246" s="1" t="s">
        <v>416</v>
      </c>
      <c r="D246" s="1" t="s">
        <v>31</v>
      </c>
      <c r="E246" s="1">
        <v>7</v>
      </c>
      <c r="F246" s="1">
        <v>45</v>
      </c>
      <c r="G246" s="1" t="s">
        <v>428</v>
      </c>
      <c r="H246" s="1" t="s">
        <v>179</v>
      </c>
      <c r="I246" s="1">
        <v>96.35</v>
      </c>
      <c r="J246" s="1" t="s">
        <v>213</v>
      </c>
      <c r="K246">
        <f t="shared" si="12"/>
        <v>674.44999999999993</v>
      </c>
      <c r="L246">
        <f t="shared" si="13"/>
        <v>1</v>
      </c>
      <c r="M246">
        <f t="shared" si="14"/>
        <v>0</v>
      </c>
      <c r="N246">
        <f t="shared" si="15"/>
        <v>0</v>
      </c>
    </row>
    <row r="247" spans="1:14" x14ac:dyDescent="0.3">
      <c r="A247" s="1" t="s">
        <v>414</v>
      </c>
      <c r="B247" s="1" t="s">
        <v>415</v>
      </c>
      <c r="C247" s="1" t="s">
        <v>416</v>
      </c>
      <c r="D247" s="1" t="s">
        <v>31</v>
      </c>
      <c r="E247" s="1">
        <v>7</v>
      </c>
      <c r="F247" s="1">
        <v>28</v>
      </c>
      <c r="G247" s="1" t="s">
        <v>429</v>
      </c>
      <c r="H247" s="1" t="s">
        <v>195</v>
      </c>
      <c r="I247" s="1">
        <v>20.64</v>
      </c>
      <c r="J247" s="1" t="s">
        <v>213</v>
      </c>
      <c r="K247">
        <f t="shared" si="12"/>
        <v>144.48000000000002</v>
      </c>
      <c r="L247">
        <f t="shared" si="13"/>
        <v>1</v>
      </c>
      <c r="M247">
        <f t="shared" si="14"/>
        <v>0</v>
      </c>
      <c r="N247">
        <f t="shared" si="15"/>
        <v>0</v>
      </c>
    </row>
    <row r="248" spans="1:14" x14ac:dyDescent="0.3">
      <c r="A248" s="1" t="s">
        <v>414</v>
      </c>
      <c r="B248" s="1" t="s">
        <v>415</v>
      </c>
      <c r="C248" s="1" t="s">
        <v>416</v>
      </c>
      <c r="D248" s="1" t="s">
        <v>31</v>
      </c>
      <c r="E248" s="1">
        <v>7</v>
      </c>
      <c r="F248" s="1">
        <v>51</v>
      </c>
      <c r="G248" s="1" t="s">
        <v>430</v>
      </c>
      <c r="H248" s="1" t="s">
        <v>431</v>
      </c>
      <c r="I248" s="1">
        <v>42.07</v>
      </c>
      <c r="J248" s="1" t="s">
        <v>213</v>
      </c>
      <c r="K248">
        <f t="shared" si="12"/>
        <v>294.49</v>
      </c>
      <c r="L248">
        <f t="shared" si="13"/>
        <v>12</v>
      </c>
      <c r="M248">
        <f t="shared" si="14"/>
        <v>0</v>
      </c>
      <c r="N248">
        <f t="shared" si="15"/>
        <v>0</v>
      </c>
    </row>
    <row r="249" spans="1:14" x14ac:dyDescent="0.3">
      <c r="A249" s="1" t="s">
        <v>414</v>
      </c>
      <c r="B249" s="1" t="s">
        <v>415</v>
      </c>
      <c r="C249" s="1" t="s">
        <v>416</v>
      </c>
      <c r="D249" s="1" t="s">
        <v>31</v>
      </c>
      <c r="E249" s="1">
        <v>7</v>
      </c>
      <c r="F249" s="1">
        <v>50</v>
      </c>
      <c r="G249" s="1" t="s">
        <v>432</v>
      </c>
      <c r="H249" s="1" t="s">
        <v>204</v>
      </c>
      <c r="I249" s="1">
        <v>8.94</v>
      </c>
      <c r="J249" s="1" t="s">
        <v>213</v>
      </c>
      <c r="K249">
        <f t="shared" si="12"/>
        <v>62.58</v>
      </c>
      <c r="L249">
        <f t="shared" si="13"/>
        <v>12</v>
      </c>
      <c r="M249">
        <f t="shared" si="14"/>
        <v>0</v>
      </c>
      <c r="N249">
        <f t="shared" si="15"/>
        <v>0</v>
      </c>
    </row>
    <row r="250" spans="1:14" x14ac:dyDescent="0.3">
      <c r="A250" s="1" t="s">
        <v>414</v>
      </c>
      <c r="B250" s="1" t="s">
        <v>415</v>
      </c>
      <c r="C250" s="1" t="s">
        <v>416</v>
      </c>
      <c r="D250" s="1" t="s">
        <v>31</v>
      </c>
      <c r="E250" s="1">
        <v>7</v>
      </c>
      <c r="F250" s="1">
        <v>49</v>
      </c>
      <c r="G250" s="1" t="s">
        <v>433</v>
      </c>
      <c r="H250" s="1" t="s">
        <v>434</v>
      </c>
      <c r="I250" s="1">
        <v>238.62</v>
      </c>
      <c r="J250" s="1" t="s">
        <v>213</v>
      </c>
      <c r="K250">
        <f t="shared" si="12"/>
        <v>1670.3400000000001</v>
      </c>
      <c r="L250">
        <f t="shared" si="13"/>
        <v>12</v>
      </c>
      <c r="M250">
        <f t="shared" si="14"/>
        <v>0</v>
      </c>
      <c r="N250">
        <f t="shared" si="15"/>
        <v>0</v>
      </c>
    </row>
    <row r="251" spans="1:14" x14ac:dyDescent="0.3">
      <c r="A251" s="1" t="s">
        <v>414</v>
      </c>
      <c r="B251" s="1" t="s">
        <v>415</v>
      </c>
      <c r="C251" s="1" t="s">
        <v>416</v>
      </c>
      <c r="D251" s="1" t="s">
        <v>31</v>
      </c>
      <c r="E251" s="1">
        <v>2</v>
      </c>
      <c r="F251" s="1">
        <v>46</v>
      </c>
      <c r="G251" s="1" t="s">
        <v>435</v>
      </c>
      <c r="H251" s="1" t="s">
        <v>436</v>
      </c>
      <c r="I251" s="1">
        <v>313.56</v>
      </c>
      <c r="J251" s="1" t="s">
        <v>290</v>
      </c>
      <c r="K251">
        <f t="shared" si="12"/>
        <v>627.12</v>
      </c>
      <c r="L251">
        <f t="shared" si="13"/>
        <v>3</v>
      </c>
      <c r="M251">
        <f t="shared" si="14"/>
        <v>0</v>
      </c>
      <c r="N251">
        <f t="shared" si="15"/>
        <v>0</v>
      </c>
    </row>
    <row r="252" spans="1:14" x14ac:dyDescent="0.3">
      <c r="A252" s="1" t="s">
        <v>414</v>
      </c>
      <c r="B252" s="1" t="s">
        <v>415</v>
      </c>
      <c r="C252" s="1" t="s">
        <v>416</v>
      </c>
      <c r="D252" s="1" t="s">
        <v>31</v>
      </c>
      <c r="E252" s="1">
        <v>2</v>
      </c>
      <c r="F252" s="1">
        <v>46</v>
      </c>
      <c r="G252" s="1" t="s">
        <v>437</v>
      </c>
      <c r="H252" s="1" t="s">
        <v>436</v>
      </c>
      <c r="I252" s="1">
        <v>18.89</v>
      </c>
      <c r="J252" s="1" t="s">
        <v>290</v>
      </c>
      <c r="K252">
        <f t="shared" si="12"/>
        <v>37.78</v>
      </c>
      <c r="L252">
        <f t="shared" si="13"/>
        <v>3</v>
      </c>
      <c r="M252">
        <f t="shared" si="14"/>
        <v>0</v>
      </c>
      <c r="N252">
        <f t="shared" si="15"/>
        <v>0</v>
      </c>
    </row>
    <row r="253" spans="1:14" x14ac:dyDescent="0.3">
      <c r="A253" s="1" t="s">
        <v>414</v>
      </c>
      <c r="B253" s="1" t="s">
        <v>415</v>
      </c>
      <c r="C253" s="1" t="s">
        <v>416</v>
      </c>
      <c r="D253" s="1" t="s">
        <v>31</v>
      </c>
      <c r="E253" s="1">
        <v>2</v>
      </c>
      <c r="F253" s="1">
        <v>41</v>
      </c>
      <c r="G253" s="1" t="s">
        <v>438</v>
      </c>
      <c r="H253" s="1" t="s">
        <v>439</v>
      </c>
      <c r="I253" s="1">
        <v>142.22999999999999</v>
      </c>
      <c r="J253" s="1" t="s">
        <v>290</v>
      </c>
      <c r="K253">
        <f t="shared" si="12"/>
        <v>284.45999999999998</v>
      </c>
      <c r="L253">
        <f t="shared" si="13"/>
        <v>4</v>
      </c>
      <c r="M253">
        <f t="shared" si="14"/>
        <v>0</v>
      </c>
      <c r="N253">
        <f t="shared" si="15"/>
        <v>0</v>
      </c>
    </row>
    <row r="254" spans="1:14" x14ac:dyDescent="0.3">
      <c r="A254" s="1" t="s">
        <v>414</v>
      </c>
      <c r="B254" s="1" t="s">
        <v>415</v>
      </c>
      <c r="C254" s="1" t="s">
        <v>416</v>
      </c>
      <c r="D254" s="1" t="s">
        <v>31</v>
      </c>
      <c r="E254" s="1">
        <v>2</v>
      </c>
      <c r="F254" s="1">
        <v>41</v>
      </c>
      <c r="G254" s="1" t="s">
        <v>440</v>
      </c>
      <c r="H254" s="1" t="s">
        <v>439</v>
      </c>
      <c r="I254" s="1">
        <v>70.459999999999994</v>
      </c>
      <c r="J254" s="1" t="s">
        <v>290</v>
      </c>
      <c r="K254">
        <f t="shared" si="12"/>
        <v>140.91999999999999</v>
      </c>
      <c r="L254">
        <f t="shared" si="13"/>
        <v>4</v>
      </c>
      <c r="M254">
        <f t="shared" si="14"/>
        <v>0</v>
      </c>
      <c r="N254">
        <f t="shared" si="15"/>
        <v>0</v>
      </c>
    </row>
    <row r="255" spans="1:14" x14ac:dyDescent="0.3">
      <c r="A255" s="1" t="s">
        <v>414</v>
      </c>
      <c r="B255" s="1" t="s">
        <v>415</v>
      </c>
      <c r="C255" s="1" t="s">
        <v>416</v>
      </c>
      <c r="D255" s="1" t="s">
        <v>31</v>
      </c>
      <c r="E255" s="1">
        <v>2</v>
      </c>
      <c r="F255" s="1">
        <v>25</v>
      </c>
      <c r="G255" s="1" t="s">
        <v>441</v>
      </c>
      <c r="H255" s="1" t="s">
        <v>442</v>
      </c>
      <c r="I255" s="1">
        <v>20.07</v>
      </c>
      <c r="J255" s="1" t="s">
        <v>290</v>
      </c>
      <c r="K255">
        <f t="shared" si="12"/>
        <v>40.14</v>
      </c>
      <c r="L255">
        <f t="shared" si="13"/>
        <v>4</v>
      </c>
      <c r="M255">
        <f t="shared" si="14"/>
        <v>0</v>
      </c>
      <c r="N255">
        <f t="shared" si="15"/>
        <v>0</v>
      </c>
    </row>
    <row r="256" spans="1:14" x14ac:dyDescent="0.3">
      <c r="A256" s="1" t="s">
        <v>414</v>
      </c>
      <c r="B256" s="1" t="s">
        <v>415</v>
      </c>
      <c r="C256" s="1" t="s">
        <v>416</v>
      </c>
      <c r="D256" s="1" t="s">
        <v>31</v>
      </c>
      <c r="E256" s="1">
        <v>2</v>
      </c>
      <c r="F256" s="1">
        <v>17</v>
      </c>
      <c r="G256" s="1" t="s">
        <v>443</v>
      </c>
      <c r="H256" s="1" t="s">
        <v>444</v>
      </c>
      <c r="I256" s="1">
        <v>262.02</v>
      </c>
      <c r="J256" s="1" t="s">
        <v>290</v>
      </c>
      <c r="K256">
        <f t="shared" si="12"/>
        <v>524.04</v>
      </c>
      <c r="L256">
        <f t="shared" si="13"/>
        <v>4</v>
      </c>
      <c r="M256">
        <f t="shared" si="14"/>
        <v>0</v>
      </c>
      <c r="N256">
        <f t="shared" si="15"/>
        <v>0</v>
      </c>
    </row>
    <row r="257" spans="1:14" x14ac:dyDescent="0.3">
      <c r="A257" s="1" t="s">
        <v>414</v>
      </c>
      <c r="B257" s="1" t="s">
        <v>415</v>
      </c>
      <c r="C257" s="1" t="s">
        <v>416</v>
      </c>
      <c r="D257" s="1" t="s">
        <v>31</v>
      </c>
      <c r="E257" s="1">
        <v>4</v>
      </c>
      <c r="F257" s="1">
        <v>42</v>
      </c>
      <c r="G257" s="1" t="s">
        <v>445</v>
      </c>
      <c r="H257" s="1" t="s">
        <v>446</v>
      </c>
      <c r="I257" s="1">
        <v>981.79</v>
      </c>
      <c r="J257" s="1" t="s">
        <v>57</v>
      </c>
      <c r="K257">
        <f t="shared" si="12"/>
        <v>3927.16</v>
      </c>
      <c r="L257">
        <f t="shared" si="13"/>
        <v>10</v>
      </c>
      <c r="M257">
        <f t="shared" si="14"/>
        <v>0</v>
      </c>
      <c r="N257">
        <f t="shared" si="15"/>
        <v>0</v>
      </c>
    </row>
    <row r="258" spans="1:14" x14ac:dyDescent="0.3">
      <c r="A258" s="1" t="s">
        <v>414</v>
      </c>
      <c r="B258" s="1" t="s">
        <v>415</v>
      </c>
      <c r="C258" s="1" t="s">
        <v>416</v>
      </c>
      <c r="D258" s="1" t="s">
        <v>20</v>
      </c>
      <c r="E258" s="1">
        <v>4</v>
      </c>
      <c r="F258" s="1">
        <v>39</v>
      </c>
      <c r="G258" s="1" t="s">
        <v>447</v>
      </c>
      <c r="H258" s="1" t="s">
        <v>119</v>
      </c>
      <c r="I258" s="1">
        <v>209.25</v>
      </c>
      <c r="J258" s="1" t="s">
        <v>57</v>
      </c>
      <c r="K258">
        <f t="shared" si="12"/>
        <v>837</v>
      </c>
      <c r="L258">
        <f t="shared" si="13"/>
        <v>10</v>
      </c>
      <c r="M258">
        <f t="shared" si="14"/>
        <v>0</v>
      </c>
      <c r="N258">
        <f t="shared" si="15"/>
        <v>0</v>
      </c>
    </row>
    <row r="259" spans="1:14" x14ac:dyDescent="0.3">
      <c r="A259" s="1" t="s">
        <v>414</v>
      </c>
      <c r="B259" s="1" t="s">
        <v>415</v>
      </c>
      <c r="C259" s="1" t="s">
        <v>416</v>
      </c>
      <c r="D259" s="1" t="s">
        <v>31</v>
      </c>
      <c r="E259" s="1">
        <v>4</v>
      </c>
      <c r="F259" s="1">
        <v>28</v>
      </c>
      <c r="G259" s="1" t="s">
        <v>448</v>
      </c>
      <c r="H259" s="1" t="s">
        <v>165</v>
      </c>
      <c r="I259" s="1">
        <v>36.94</v>
      </c>
      <c r="J259" s="1" t="s">
        <v>57</v>
      </c>
      <c r="K259">
        <f t="shared" ref="K259:K322" si="16">I259*E259</f>
        <v>147.76</v>
      </c>
      <c r="L259">
        <f t="shared" ref="L259:L322" si="17">MONTH(H259)</f>
        <v>10</v>
      </c>
      <c r="M259">
        <f t="shared" ref="M259:M322" si="18">IF(K259&gt;=$O$9,1,0)</f>
        <v>0</v>
      </c>
      <c r="N259">
        <f t="shared" ref="N259:N322" si="19">IF(E259&gt;=$O$12,1,0)</f>
        <v>0</v>
      </c>
    </row>
    <row r="260" spans="1:14" x14ac:dyDescent="0.3">
      <c r="A260" s="1" t="s">
        <v>414</v>
      </c>
      <c r="B260" s="1" t="s">
        <v>415</v>
      </c>
      <c r="C260" s="1" t="s">
        <v>416</v>
      </c>
      <c r="D260" s="1" t="s">
        <v>31</v>
      </c>
      <c r="E260" s="1">
        <v>4</v>
      </c>
      <c r="F260" s="1">
        <v>27</v>
      </c>
      <c r="G260" s="1" t="s">
        <v>449</v>
      </c>
      <c r="H260" s="1" t="s">
        <v>167</v>
      </c>
      <c r="I260" s="1">
        <v>941.49</v>
      </c>
      <c r="J260" s="1" t="s">
        <v>57</v>
      </c>
      <c r="K260">
        <f t="shared" si="16"/>
        <v>3765.96</v>
      </c>
      <c r="L260">
        <f t="shared" si="17"/>
        <v>10</v>
      </c>
      <c r="M260">
        <f t="shared" si="18"/>
        <v>0</v>
      </c>
      <c r="N260">
        <f t="shared" si="19"/>
        <v>0</v>
      </c>
    </row>
    <row r="261" spans="1:14" x14ac:dyDescent="0.3">
      <c r="A261" s="1" t="s">
        <v>414</v>
      </c>
      <c r="B261" s="1" t="s">
        <v>415</v>
      </c>
      <c r="C261" s="1" t="s">
        <v>416</v>
      </c>
      <c r="D261" s="1" t="s">
        <v>31</v>
      </c>
      <c r="E261" s="1">
        <v>4</v>
      </c>
      <c r="F261" s="1">
        <v>25</v>
      </c>
      <c r="G261" s="1" t="s">
        <v>450</v>
      </c>
      <c r="H261" s="1" t="s">
        <v>137</v>
      </c>
      <c r="I261" s="1">
        <v>106.9</v>
      </c>
      <c r="J261" s="1" t="s">
        <v>57</v>
      </c>
      <c r="K261">
        <f t="shared" si="16"/>
        <v>427.6</v>
      </c>
      <c r="L261">
        <f t="shared" si="17"/>
        <v>10</v>
      </c>
      <c r="M261">
        <f t="shared" si="18"/>
        <v>0</v>
      </c>
      <c r="N261">
        <f t="shared" si="19"/>
        <v>0</v>
      </c>
    </row>
    <row r="262" spans="1:14" x14ac:dyDescent="0.3">
      <c r="A262" s="1" t="s">
        <v>414</v>
      </c>
      <c r="B262" s="1" t="s">
        <v>415</v>
      </c>
      <c r="C262" s="1" t="s">
        <v>416</v>
      </c>
      <c r="D262" s="1" t="s">
        <v>20</v>
      </c>
      <c r="E262" s="1">
        <v>4</v>
      </c>
      <c r="F262" s="1">
        <v>24</v>
      </c>
      <c r="G262" s="1" t="s">
        <v>451</v>
      </c>
      <c r="H262" s="1" t="s">
        <v>452</v>
      </c>
      <c r="I262" s="1">
        <v>42.33</v>
      </c>
      <c r="J262" s="1" t="s">
        <v>57</v>
      </c>
      <c r="K262">
        <f t="shared" si="16"/>
        <v>169.32</v>
      </c>
      <c r="L262">
        <f t="shared" si="17"/>
        <v>10</v>
      </c>
      <c r="M262">
        <f t="shared" si="18"/>
        <v>0</v>
      </c>
      <c r="N262">
        <f t="shared" si="19"/>
        <v>0</v>
      </c>
    </row>
    <row r="263" spans="1:14" x14ac:dyDescent="0.3">
      <c r="A263" s="1" t="s">
        <v>414</v>
      </c>
      <c r="B263" s="1" t="s">
        <v>415</v>
      </c>
      <c r="C263" s="1" t="s">
        <v>416</v>
      </c>
      <c r="D263" s="1" t="s">
        <v>31</v>
      </c>
      <c r="E263" s="1">
        <v>4</v>
      </c>
      <c r="F263" s="1">
        <v>37</v>
      </c>
      <c r="G263" s="1" t="s">
        <v>453</v>
      </c>
      <c r="H263" s="1" t="s">
        <v>454</v>
      </c>
      <c r="I263" s="1">
        <v>338.14</v>
      </c>
      <c r="J263" s="1" t="s">
        <v>455</v>
      </c>
      <c r="K263">
        <f t="shared" si="16"/>
        <v>1352.56</v>
      </c>
      <c r="L263">
        <f t="shared" si="17"/>
        <v>11</v>
      </c>
      <c r="M263">
        <f t="shared" si="18"/>
        <v>0</v>
      </c>
      <c r="N263">
        <f t="shared" si="19"/>
        <v>0</v>
      </c>
    </row>
    <row r="264" spans="1:14" x14ac:dyDescent="0.3">
      <c r="A264" s="1" t="s">
        <v>414</v>
      </c>
      <c r="B264" s="1" t="s">
        <v>415</v>
      </c>
      <c r="C264" s="1" t="s">
        <v>416</v>
      </c>
      <c r="D264" s="1" t="s">
        <v>31</v>
      </c>
      <c r="E264" s="1">
        <v>4</v>
      </c>
      <c r="F264" s="1">
        <v>29</v>
      </c>
      <c r="G264" s="1" t="s">
        <v>456</v>
      </c>
      <c r="H264" s="1" t="s">
        <v>30</v>
      </c>
      <c r="I264" s="1">
        <v>109.1</v>
      </c>
      <c r="J264" s="1" t="s">
        <v>455</v>
      </c>
      <c r="K264">
        <f t="shared" si="16"/>
        <v>436.4</v>
      </c>
      <c r="L264">
        <f t="shared" si="17"/>
        <v>11</v>
      </c>
      <c r="M264">
        <f t="shared" si="18"/>
        <v>0</v>
      </c>
      <c r="N264">
        <f t="shared" si="19"/>
        <v>0</v>
      </c>
    </row>
    <row r="265" spans="1:14" x14ac:dyDescent="0.3">
      <c r="A265" s="1" t="s">
        <v>414</v>
      </c>
      <c r="B265" s="1" t="s">
        <v>415</v>
      </c>
      <c r="C265" s="1" t="s">
        <v>416</v>
      </c>
      <c r="D265" s="1" t="s">
        <v>20</v>
      </c>
      <c r="E265" s="1">
        <v>4</v>
      </c>
      <c r="F265" s="1">
        <v>29</v>
      </c>
      <c r="G265" s="1" t="s">
        <v>457</v>
      </c>
      <c r="H265" s="1" t="s">
        <v>30</v>
      </c>
      <c r="I265" s="1">
        <v>105.87</v>
      </c>
      <c r="J265" s="1" t="s">
        <v>455</v>
      </c>
      <c r="K265">
        <f t="shared" si="16"/>
        <v>423.48</v>
      </c>
      <c r="L265">
        <f t="shared" si="17"/>
        <v>11</v>
      </c>
      <c r="M265">
        <f t="shared" si="18"/>
        <v>0</v>
      </c>
      <c r="N265">
        <f t="shared" si="19"/>
        <v>0</v>
      </c>
    </row>
    <row r="266" spans="1:14" x14ac:dyDescent="0.3">
      <c r="A266" s="1" t="s">
        <v>414</v>
      </c>
      <c r="B266" s="1" t="s">
        <v>415</v>
      </c>
      <c r="C266" s="1" t="s">
        <v>416</v>
      </c>
      <c r="D266" s="1" t="s">
        <v>31</v>
      </c>
      <c r="E266" s="1">
        <v>4</v>
      </c>
      <c r="F266" s="1">
        <v>29</v>
      </c>
      <c r="G266" s="1" t="s">
        <v>458</v>
      </c>
      <c r="H266" s="1" t="s">
        <v>30</v>
      </c>
      <c r="I266" s="1">
        <v>84.67</v>
      </c>
      <c r="J266" s="1" t="s">
        <v>455</v>
      </c>
      <c r="K266">
        <f t="shared" si="16"/>
        <v>338.68</v>
      </c>
      <c r="L266">
        <f t="shared" si="17"/>
        <v>11</v>
      </c>
      <c r="M266">
        <f t="shared" si="18"/>
        <v>0</v>
      </c>
      <c r="N266">
        <f t="shared" si="19"/>
        <v>0</v>
      </c>
    </row>
    <row r="267" spans="1:14" x14ac:dyDescent="0.3">
      <c r="A267" s="1" t="s">
        <v>414</v>
      </c>
      <c r="B267" s="1" t="s">
        <v>415</v>
      </c>
      <c r="C267" s="1" t="s">
        <v>416</v>
      </c>
      <c r="D267" s="1" t="s">
        <v>31</v>
      </c>
      <c r="E267" s="1">
        <v>1</v>
      </c>
      <c r="F267" s="1">
        <v>45</v>
      </c>
      <c r="G267" s="1" t="s">
        <v>459</v>
      </c>
      <c r="H267" s="1" t="s">
        <v>460</v>
      </c>
      <c r="I267" s="1">
        <v>8.7899999999999991</v>
      </c>
      <c r="J267" s="1" t="s">
        <v>461</v>
      </c>
      <c r="K267">
        <f t="shared" si="16"/>
        <v>8.7899999999999991</v>
      </c>
      <c r="L267">
        <f t="shared" si="17"/>
        <v>4</v>
      </c>
      <c r="M267">
        <f t="shared" si="18"/>
        <v>0</v>
      </c>
      <c r="N267">
        <f t="shared" si="19"/>
        <v>0</v>
      </c>
    </row>
    <row r="268" spans="1:14" x14ac:dyDescent="0.3">
      <c r="A268" s="1" t="s">
        <v>414</v>
      </c>
      <c r="B268" s="1" t="s">
        <v>415</v>
      </c>
      <c r="C268" s="1" t="s">
        <v>416</v>
      </c>
      <c r="D268" s="1" t="s">
        <v>31</v>
      </c>
      <c r="E268" s="1">
        <v>1</v>
      </c>
      <c r="F268" s="1">
        <v>40</v>
      </c>
      <c r="G268" s="1" t="s">
        <v>462</v>
      </c>
      <c r="H268" s="1" t="s">
        <v>281</v>
      </c>
      <c r="I268" s="1">
        <v>3.16</v>
      </c>
      <c r="J268" s="1" t="s">
        <v>461</v>
      </c>
      <c r="K268">
        <f t="shared" si="16"/>
        <v>3.16</v>
      </c>
      <c r="L268">
        <f t="shared" si="17"/>
        <v>5</v>
      </c>
      <c r="M268">
        <f t="shared" si="18"/>
        <v>0</v>
      </c>
      <c r="N268">
        <f t="shared" si="19"/>
        <v>0</v>
      </c>
    </row>
    <row r="269" spans="1:14" x14ac:dyDescent="0.3">
      <c r="A269" s="1" t="s">
        <v>414</v>
      </c>
      <c r="B269" s="1" t="s">
        <v>415</v>
      </c>
      <c r="C269" s="1" t="s">
        <v>416</v>
      </c>
      <c r="D269" s="1" t="s">
        <v>31</v>
      </c>
      <c r="E269" s="1">
        <v>1</v>
      </c>
      <c r="F269" s="1">
        <v>38</v>
      </c>
      <c r="G269" s="1" t="s">
        <v>463</v>
      </c>
      <c r="H269" s="1" t="s">
        <v>464</v>
      </c>
      <c r="I269" s="1">
        <v>5.79</v>
      </c>
      <c r="J269" s="1" t="s">
        <v>461</v>
      </c>
      <c r="K269">
        <f t="shared" si="16"/>
        <v>5.79</v>
      </c>
      <c r="L269">
        <f t="shared" si="17"/>
        <v>5</v>
      </c>
      <c r="M269">
        <f t="shared" si="18"/>
        <v>0</v>
      </c>
      <c r="N269">
        <f t="shared" si="19"/>
        <v>0</v>
      </c>
    </row>
    <row r="270" spans="1:14" x14ac:dyDescent="0.3">
      <c r="A270" s="1" t="s">
        <v>414</v>
      </c>
      <c r="B270" s="1" t="s">
        <v>415</v>
      </c>
      <c r="C270" s="1" t="s">
        <v>416</v>
      </c>
      <c r="D270" s="1" t="s">
        <v>31</v>
      </c>
      <c r="E270" s="1">
        <v>1</v>
      </c>
      <c r="F270" s="1">
        <v>18</v>
      </c>
      <c r="G270" s="1" t="s">
        <v>465</v>
      </c>
      <c r="H270" s="1" t="s">
        <v>103</v>
      </c>
      <c r="I270" s="1">
        <v>27.84</v>
      </c>
      <c r="J270" s="1" t="s">
        <v>461</v>
      </c>
      <c r="K270">
        <f t="shared" si="16"/>
        <v>27.84</v>
      </c>
      <c r="L270">
        <f t="shared" si="17"/>
        <v>5</v>
      </c>
      <c r="M270">
        <f t="shared" si="18"/>
        <v>0</v>
      </c>
      <c r="N270">
        <f t="shared" si="19"/>
        <v>0</v>
      </c>
    </row>
    <row r="271" spans="1:14" x14ac:dyDescent="0.3">
      <c r="A271" s="1" t="s">
        <v>414</v>
      </c>
      <c r="B271" s="1" t="s">
        <v>415</v>
      </c>
      <c r="C271" s="1" t="s">
        <v>416</v>
      </c>
      <c r="D271" s="1" t="s">
        <v>31</v>
      </c>
      <c r="E271" s="1">
        <v>2</v>
      </c>
      <c r="F271" s="1">
        <v>45</v>
      </c>
      <c r="G271" s="1" t="s">
        <v>466</v>
      </c>
      <c r="H271" s="1" t="s">
        <v>467</v>
      </c>
      <c r="I271" s="1">
        <v>49.28</v>
      </c>
      <c r="J271" s="1" t="s">
        <v>336</v>
      </c>
      <c r="K271">
        <f t="shared" si="16"/>
        <v>98.56</v>
      </c>
      <c r="L271">
        <f t="shared" si="17"/>
        <v>5</v>
      </c>
      <c r="M271">
        <f t="shared" si="18"/>
        <v>0</v>
      </c>
      <c r="N271">
        <f t="shared" si="19"/>
        <v>0</v>
      </c>
    </row>
    <row r="272" spans="1:14" x14ac:dyDescent="0.3">
      <c r="A272" s="1" t="s">
        <v>414</v>
      </c>
      <c r="B272" s="1" t="s">
        <v>415</v>
      </c>
      <c r="C272" s="1" t="s">
        <v>416</v>
      </c>
      <c r="D272" s="1" t="s">
        <v>31</v>
      </c>
      <c r="E272" s="1">
        <v>2</v>
      </c>
      <c r="F272" s="1">
        <v>37</v>
      </c>
      <c r="G272" s="1" t="s">
        <v>468</v>
      </c>
      <c r="H272" s="1" t="s">
        <v>22</v>
      </c>
      <c r="I272" s="1">
        <v>13.32</v>
      </c>
      <c r="J272" s="1" t="s">
        <v>336</v>
      </c>
      <c r="K272">
        <f t="shared" si="16"/>
        <v>26.64</v>
      </c>
      <c r="L272">
        <f t="shared" si="17"/>
        <v>6</v>
      </c>
      <c r="M272">
        <f t="shared" si="18"/>
        <v>0</v>
      </c>
      <c r="N272">
        <f t="shared" si="19"/>
        <v>0</v>
      </c>
    </row>
    <row r="273" spans="1:14" x14ac:dyDescent="0.3">
      <c r="A273" s="1" t="s">
        <v>414</v>
      </c>
      <c r="B273" s="1" t="s">
        <v>415</v>
      </c>
      <c r="C273" s="1" t="s">
        <v>416</v>
      </c>
      <c r="D273" s="1" t="s">
        <v>31</v>
      </c>
      <c r="E273" s="1">
        <v>2</v>
      </c>
      <c r="F273" s="1">
        <v>34</v>
      </c>
      <c r="G273" s="1" t="s">
        <v>469</v>
      </c>
      <c r="H273" s="1" t="s">
        <v>19</v>
      </c>
      <c r="I273" s="1">
        <v>108.41</v>
      </c>
      <c r="J273" s="1" t="s">
        <v>336</v>
      </c>
      <c r="K273">
        <f t="shared" si="16"/>
        <v>216.82</v>
      </c>
      <c r="L273">
        <f t="shared" si="17"/>
        <v>6</v>
      </c>
      <c r="M273">
        <f t="shared" si="18"/>
        <v>0</v>
      </c>
      <c r="N273">
        <f t="shared" si="19"/>
        <v>0</v>
      </c>
    </row>
    <row r="274" spans="1:14" x14ac:dyDescent="0.3">
      <c r="A274" s="1" t="s">
        <v>414</v>
      </c>
      <c r="B274" s="1" t="s">
        <v>415</v>
      </c>
      <c r="C274" s="1" t="s">
        <v>416</v>
      </c>
      <c r="D274" s="1" t="s">
        <v>31</v>
      </c>
      <c r="E274" s="1">
        <v>2</v>
      </c>
      <c r="F274" s="1">
        <v>28</v>
      </c>
      <c r="G274" s="1" t="s">
        <v>470</v>
      </c>
      <c r="H274" s="1" t="s">
        <v>471</v>
      </c>
      <c r="I274" s="1">
        <v>1291.08</v>
      </c>
      <c r="J274" s="1" t="s">
        <v>336</v>
      </c>
      <c r="K274">
        <f t="shared" si="16"/>
        <v>2582.16</v>
      </c>
      <c r="L274">
        <f t="shared" si="17"/>
        <v>6</v>
      </c>
      <c r="M274">
        <f t="shared" si="18"/>
        <v>0</v>
      </c>
      <c r="N274">
        <f t="shared" si="19"/>
        <v>0</v>
      </c>
    </row>
    <row r="275" spans="1:14" x14ac:dyDescent="0.3">
      <c r="A275" s="1" t="s">
        <v>414</v>
      </c>
      <c r="B275" s="1" t="s">
        <v>415</v>
      </c>
      <c r="C275" s="1" t="s">
        <v>416</v>
      </c>
      <c r="D275" s="1" t="s">
        <v>31</v>
      </c>
      <c r="E275" s="1">
        <v>3</v>
      </c>
      <c r="F275" s="1">
        <v>46</v>
      </c>
      <c r="G275" s="1" t="s">
        <v>472</v>
      </c>
      <c r="H275" s="1" t="s">
        <v>473</v>
      </c>
      <c r="I275" s="1">
        <v>19.89</v>
      </c>
      <c r="J275" s="1" t="s">
        <v>474</v>
      </c>
      <c r="K275">
        <f t="shared" si="16"/>
        <v>59.67</v>
      </c>
      <c r="L275">
        <f t="shared" si="17"/>
        <v>7</v>
      </c>
      <c r="M275">
        <f t="shared" si="18"/>
        <v>0</v>
      </c>
      <c r="N275">
        <f t="shared" si="19"/>
        <v>0</v>
      </c>
    </row>
    <row r="276" spans="1:14" x14ac:dyDescent="0.3">
      <c r="A276" s="1" t="s">
        <v>414</v>
      </c>
      <c r="B276" s="1" t="s">
        <v>415</v>
      </c>
      <c r="C276" s="1" t="s">
        <v>416</v>
      </c>
      <c r="D276" s="1" t="s">
        <v>31</v>
      </c>
      <c r="E276" s="1">
        <v>3</v>
      </c>
      <c r="F276" s="1">
        <v>46</v>
      </c>
      <c r="G276" s="1" t="s">
        <v>475</v>
      </c>
      <c r="H276" s="1" t="s">
        <v>473</v>
      </c>
      <c r="I276" s="1">
        <v>102.98</v>
      </c>
      <c r="J276" s="1" t="s">
        <v>474</v>
      </c>
      <c r="K276">
        <f t="shared" si="16"/>
        <v>308.94</v>
      </c>
      <c r="L276">
        <f t="shared" si="17"/>
        <v>7</v>
      </c>
      <c r="M276">
        <f t="shared" si="18"/>
        <v>0</v>
      </c>
      <c r="N276">
        <f t="shared" si="19"/>
        <v>0</v>
      </c>
    </row>
    <row r="277" spans="1:14" x14ac:dyDescent="0.3">
      <c r="A277" s="1" t="s">
        <v>414</v>
      </c>
      <c r="B277" s="1" t="s">
        <v>415</v>
      </c>
      <c r="C277" s="1" t="s">
        <v>416</v>
      </c>
      <c r="D277" s="1" t="s">
        <v>31</v>
      </c>
      <c r="E277" s="1">
        <v>3</v>
      </c>
      <c r="F277" s="1">
        <v>44</v>
      </c>
      <c r="G277" s="1" t="s">
        <v>476</v>
      </c>
      <c r="H277" s="1" t="s">
        <v>348</v>
      </c>
      <c r="I277" s="1">
        <v>1249.55</v>
      </c>
      <c r="J277" s="1" t="s">
        <v>474</v>
      </c>
      <c r="K277">
        <f t="shared" si="16"/>
        <v>3748.6499999999996</v>
      </c>
      <c r="L277">
        <f t="shared" si="17"/>
        <v>7</v>
      </c>
      <c r="M277">
        <f t="shared" si="18"/>
        <v>0</v>
      </c>
      <c r="N277">
        <f t="shared" si="19"/>
        <v>0</v>
      </c>
    </row>
    <row r="278" spans="1:14" x14ac:dyDescent="0.3">
      <c r="A278" s="1" t="s">
        <v>414</v>
      </c>
      <c r="B278" s="1" t="s">
        <v>415</v>
      </c>
      <c r="C278" s="1" t="s">
        <v>416</v>
      </c>
      <c r="D278" s="1" t="s">
        <v>13</v>
      </c>
      <c r="E278" s="1">
        <v>3</v>
      </c>
      <c r="F278" s="1">
        <v>44</v>
      </c>
      <c r="G278" s="1" t="s">
        <v>477</v>
      </c>
      <c r="H278" s="1" t="s">
        <v>348</v>
      </c>
      <c r="I278" s="1">
        <v>589.36</v>
      </c>
      <c r="J278" s="1" t="s">
        <v>474</v>
      </c>
      <c r="K278">
        <f t="shared" si="16"/>
        <v>1768.08</v>
      </c>
      <c r="L278">
        <f t="shared" si="17"/>
        <v>7</v>
      </c>
      <c r="M278">
        <f t="shared" si="18"/>
        <v>0</v>
      </c>
      <c r="N278">
        <f t="shared" si="19"/>
        <v>0</v>
      </c>
    </row>
    <row r="279" spans="1:14" x14ac:dyDescent="0.3">
      <c r="A279" s="1" t="s">
        <v>414</v>
      </c>
      <c r="B279" s="1" t="s">
        <v>415</v>
      </c>
      <c r="C279" s="1" t="s">
        <v>416</v>
      </c>
      <c r="D279" s="1" t="s">
        <v>13</v>
      </c>
      <c r="E279" s="1">
        <v>3</v>
      </c>
      <c r="F279" s="1">
        <v>44</v>
      </c>
      <c r="G279" s="1" t="s">
        <v>478</v>
      </c>
      <c r="H279" s="1" t="s">
        <v>348</v>
      </c>
      <c r="I279" s="1">
        <v>13.32</v>
      </c>
      <c r="J279" s="1" t="s">
        <v>474</v>
      </c>
      <c r="K279">
        <f t="shared" si="16"/>
        <v>39.96</v>
      </c>
      <c r="L279">
        <f t="shared" si="17"/>
        <v>7</v>
      </c>
      <c r="M279">
        <f t="shared" si="18"/>
        <v>0</v>
      </c>
      <c r="N279">
        <f t="shared" si="19"/>
        <v>0</v>
      </c>
    </row>
    <row r="280" spans="1:14" x14ac:dyDescent="0.3">
      <c r="A280" s="1" t="s">
        <v>414</v>
      </c>
      <c r="B280" s="1" t="s">
        <v>415</v>
      </c>
      <c r="C280" s="1" t="s">
        <v>416</v>
      </c>
      <c r="D280" s="1" t="s">
        <v>13</v>
      </c>
      <c r="E280" s="1">
        <v>3</v>
      </c>
      <c r="F280" s="1">
        <v>44</v>
      </c>
      <c r="G280" s="1" t="s">
        <v>479</v>
      </c>
      <c r="H280" s="1" t="s">
        <v>348</v>
      </c>
      <c r="I280" s="1">
        <v>337.08</v>
      </c>
      <c r="J280" s="1" t="s">
        <v>474</v>
      </c>
      <c r="K280">
        <f t="shared" si="16"/>
        <v>1011.24</v>
      </c>
      <c r="L280">
        <f t="shared" si="17"/>
        <v>7</v>
      </c>
      <c r="M280">
        <f t="shared" si="18"/>
        <v>0</v>
      </c>
      <c r="N280">
        <f t="shared" si="19"/>
        <v>0</v>
      </c>
    </row>
    <row r="281" spans="1:14" x14ac:dyDescent="0.3">
      <c r="A281" s="1" t="s">
        <v>414</v>
      </c>
      <c r="B281" s="1" t="s">
        <v>415</v>
      </c>
      <c r="C281" s="1" t="s">
        <v>416</v>
      </c>
      <c r="D281" s="1" t="s">
        <v>20</v>
      </c>
      <c r="E281" s="1">
        <v>3</v>
      </c>
      <c r="F281" s="1">
        <v>44</v>
      </c>
      <c r="G281" s="1" t="s">
        <v>480</v>
      </c>
      <c r="H281" s="1" t="s">
        <v>348</v>
      </c>
      <c r="I281" s="1">
        <v>13.32</v>
      </c>
      <c r="J281" s="1" t="s">
        <v>474</v>
      </c>
      <c r="K281">
        <f t="shared" si="16"/>
        <v>39.96</v>
      </c>
      <c r="L281">
        <f t="shared" si="17"/>
        <v>7</v>
      </c>
      <c r="M281">
        <f t="shared" si="18"/>
        <v>0</v>
      </c>
      <c r="N281">
        <f t="shared" si="19"/>
        <v>0</v>
      </c>
    </row>
    <row r="282" spans="1:14" x14ac:dyDescent="0.3">
      <c r="A282" s="1" t="s">
        <v>414</v>
      </c>
      <c r="B282" s="1" t="s">
        <v>415</v>
      </c>
      <c r="C282" s="1" t="s">
        <v>416</v>
      </c>
      <c r="D282" s="1" t="s">
        <v>20</v>
      </c>
      <c r="E282" s="1">
        <v>3</v>
      </c>
      <c r="F282" s="1">
        <v>43</v>
      </c>
      <c r="G282" s="1" t="s">
        <v>481</v>
      </c>
      <c r="H282" s="1" t="s">
        <v>121</v>
      </c>
      <c r="I282" s="1">
        <v>170.18</v>
      </c>
      <c r="J282" s="1" t="s">
        <v>474</v>
      </c>
      <c r="K282">
        <f t="shared" si="16"/>
        <v>510.54</v>
      </c>
      <c r="L282">
        <f t="shared" si="17"/>
        <v>8</v>
      </c>
      <c r="M282">
        <f t="shared" si="18"/>
        <v>0</v>
      </c>
      <c r="N282">
        <f t="shared" si="19"/>
        <v>0</v>
      </c>
    </row>
    <row r="283" spans="1:14" x14ac:dyDescent="0.3">
      <c r="A283" s="1" t="s">
        <v>414</v>
      </c>
      <c r="B283" s="1" t="s">
        <v>415</v>
      </c>
      <c r="C283" s="1" t="s">
        <v>416</v>
      </c>
      <c r="D283" s="1" t="s">
        <v>31</v>
      </c>
      <c r="E283" s="1">
        <v>3</v>
      </c>
      <c r="F283" s="1">
        <v>43</v>
      </c>
      <c r="G283" s="1" t="s">
        <v>482</v>
      </c>
      <c r="H283" s="1" t="s">
        <v>121</v>
      </c>
      <c r="I283" s="1">
        <v>188.15</v>
      </c>
      <c r="J283" s="1" t="s">
        <v>474</v>
      </c>
      <c r="K283">
        <f t="shared" si="16"/>
        <v>564.45000000000005</v>
      </c>
      <c r="L283">
        <f t="shared" si="17"/>
        <v>8</v>
      </c>
      <c r="M283">
        <f t="shared" si="18"/>
        <v>0</v>
      </c>
      <c r="N283">
        <f t="shared" si="19"/>
        <v>0</v>
      </c>
    </row>
    <row r="284" spans="1:14" x14ac:dyDescent="0.3">
      <c r="A284" s="1" t="s">
        <v>414</v>
      </c>
      <c r="B284" s="1" t="s">
        <v>415</v>
      </c>
      <c r="C284" s="1" t="s">
        <v>416</v>
      </c>
      <c r="D284" s="1" t="s">
        <v>31</v>
      </c>
      <c r="E284" s="1">
        <v>3</v>
      </c>
      <c r="F284" s="1">
        <v>36</v>
      </c>
      <c r="G284" s="1" t="s">
        <v>483</v>
      </c>
      <c r="H284" s="1" t="s">
        <v>354</v>
      </c>
      <c r="I284" s="1">
        <v>65.53</v>
      </c>
      <c r="J284" s="1" t="s">
        <v>474</v>
      </c>
      <c r="K284">
        <f t="shared" si="16"/>
        <v>196.59</v>
      </c>
      <c r="L284">
        <f t="shared" si="17"/>
        <v>8</v>
      </c>
      <c r="M284">
        <f t="shared" si="18"/>
        <v>0</v>
      </c>
      <c r="N284">
        <f t="shared" si="19"/>
        <v>0</v>
      </c>
    </row>
    <row r="285" spans="1:14" x14ac:dyDescent="0.3">
      <c r="A285" s="1" t="s">
        <v>414</v>
      </c>
      <c r="B285" s="1" t="s">
        <v>415</v>
      </c>
      <c r="C285" s="1" t="s">
        <v>416</v>
      </c>
      <c r="D285" s="1" t="s">
        <v>31</v>
      </c>
      <c r="E285" s="1">
        <v>3</v>
      </c>
      <c r="F285" s="1">
        <v>36</v>
      </c>
      <c r="G285" s="1" t="s">
        <v>484</v>
      </c>
      <c r="H285" s="1" t="s">
        <v>354</v>
      </c>
      <c r="I285" s="1">
        <v>25.78</v>
      </c>
      <c r="J285" s="1" t="s">
        <v>474</v>
      </c>
      <c r="K285">
        <f t="shared" si="16"/>
        <v>77.34</v>
      </c>
      <c r="L285">
        <f t="shared" si="17"/>
        <v>8</v>
      </c>
      <c r="M285">
        <f t="shared" si="18"/>
        <v>0</v>
      </c>
      <c r="N285">
        <f t="shared" si="19"/>
        <v>0</v>
      </c>
    </row>
    <row r="286" spans="1:14" x14ac:dyDescent="0.3">
      <c r="A286" s="1" t="s">
        <v>414</v>
      </c>
      <c r="B286" s="1" t="s">
        <v>415</v>
      </c>
      <c r="C286" s="1" t="s">
        <v>416</v>
      </c>
      <c r="D286" s="1" t="s">
        <v>20</v>
      </c>
      <c r="E286" s="1">
        <v>3</v>
      </c>
      <c r="F286" s="1">
        <v>35</v>
      </c>
      <c r="G286" s="1" t="s">
        <v>485</v>
      </c>
      <c r="H286" s="1" t="s">
        <v>126</v>
      </c>
      <c r="I286" s="1">
        <v>43.38</v>
      </c>
      <c r="J286" s="1" t="s">
        <v>474</v>
      </c>
      <c r="K286">
        <f t="shared" si="16"/>
        <v>130.14000000000001</v>
      </c>
      <c r="L286">
        <f t="shared" si="17"/>
        <v>8</v>
      </c>
      <c r="M286">
        <f t="shared" si="18"/>
        <v>0</v>
      </c>
      <c r="N286">
        <f t="shared" si="19"/>
        <v>0</v>
      </c>
    </row>
    <row r="287" spans="1:14" x14ac:dyDescent="0.3">
      <c r="A287" s="1" t="s">
        <v>414</v>
      </c>
      <c r="B287" s="1" t="s">
        <v>415</v>
      </c>
      <c r="C287" s="1" t="s">
        <v>416</v>
      </c>
      <c r="D287" s="1" t="s">
        <v>31</v>
      </c>
      <c r="E287" s="1">
        <v>3</v>
      </c>
      <c r="F287" s="1">
        <v>35</v>
      </c>
      <c r="G287" s="1" t="s">
        <v>486</v>
      </c>
      <c r="H287" s="1" t="s">
        <v>126</v>
      </c>
      <c r="I287" s="1">
        <v>13.27</v>
      </c>
      <c r="J287" s="1" t="s">
        <v>474</v>
      </c>
      <c r="K287">
        <f t="shared" si="16"/>
        <v>39.81</v>
      </c>
      <c r="L287">
        <f t="shared" si="17"/>
        <v>8</v>
      </c>
      <c r="M287">
        <f t="shared" si="18"/>
        <v>0</v>
      </c>
      <c r="N287">
        <f t="shared" si="19"/>
        <v>0</v>
      </c>
    </row>
    <row r="288" spans="1:14" x14ac:dyDescent="0.3">
      <c r="A288" s="1" t="s">
        <v>414</v>
      </c>
      <c r="B288" s="1" t="s">
        <v>415</v>
      </c>
      <c r="C288" s="1" t="s">
        <v>416</v>
      </c>
      <c r="D288" s="1" t="s">
        <v>13</v>
      </c>
      <c r="E288" s="1">
        <v>3</v>
      </c>
      <c r="F288" s="1">
        <v>34</v>
      </c>
      <c r="G288" s="1" t="s">
        <v>487</v>
      </c>
      <c r="H288" s="1" t="s">
        <v>106</v>
      </c>
      <c r="I288" s="1">
        <v>358.28</v>
      </c>
      <c r="J288" s="1" t="s">
        <v>474</v>
      </c>
      <c r="K288">
        <f t="shared" si="16"/>
        <v>1074.8399999999999</v>
      </c>
      <c r="L288">
        <f t="shared" si="17"/>
        <v>8</v>
      </c>
      <c r="M288">
        <f t="shared" si="18"/>
        <v>0</v>
      </c>
      <c r="N288">
        <f t="shared" si="19"/>
        <v>0</v>
      </c>
    </row>
    <row r="289" spans="1:14" x14ac:dyDescent="0.3">
      <c r="A289" s="1" t="s">
        <v>414</v>
      </c>
      <c r="B289" s="1" t="s">
        <v>415</v>
      </c>
      <c r="C289" s="1" t="s">
        <v>416</v>
      </c>
      <c r="D289" s="1" t="s">
        <v>31</v>
      </c>
      <c r="E289" s="1">
        <v>3</v>
      </c>
      <c r="F289" s="1">
        <v>34</v>
      </c>
      <c r="G289" s="1" t="s">
        <v>488</v>
      </c>
      <c r="H289" s="1" t="s">
        <v>106</v>
      </c>
      <c r="I289" s="1">
        <v>10.09</v>
      </c>
      <c r="J289" s="1" t="s">
        <v>474</v>
      </c>
      <c r="K289">
        <f t="shared" si="16"/>
        <v>30.27</v>
      </c>
      <c r="L289">
        <f t="shared" si="17"/>
        <v>8</v>
      </c>
      <c r="M289">
        <f t="shared" si="18"/>
        <v>0</v>
      </c>
      <c r="N289">
        <f t="shared" si="19"/>
        <v>0</v>
      </c>
    </row>
    <row r="290" spans="1:14" x14ac:dyDescent="0.3">
      <c r="A290" s="1" t="s">
        <v>414</v>
      </c>
      <c r="B290" s="1" t="s">
        <v>415</v>
      </c>
      <c r="C290" s="1" t="s">
        <v>416</v>
      </c>
      <c r="D290" s="1" t="s">
        <v>31</v>
      </c>
      <c r="E290" s="1">
        <v>3</v>
      </c>
      <c r="F290" s="1">
        <v>32</v>
      </c>
      <c r="G290" s="1" t="s">
        <v>489</v>
      </c>
      <c r="H290" s="1" t="s">
        <v>490</v>
      </c>
      <c r="I290" s="1">
        <v>527.21</v>
      </c>
      <c r="J290" s="1" t="s">
        <v>474</v>
      </c>
      <c r="K290">
        <f t="shared" si="16"/>
        <v>1581.63</v>
      </c>
      <c r="L290">
        <f t="shared" si="17"/>
        <v>8</v>
      </c>
      <c r="M290">
        <f t="shared" si="18"/>
        <v>0</v>
      </c>
      <c r="N290">
        <f t="shared" si="19"/>
        <v>0</v>
      </c>
    </row>
    <row r="291" spans="1:14" x14ac:dyDescent="0.3">
      <c r="A291" s="1" t="s">
        <v>414</v>
      </c>
      <c r="B291" s="1" t="s">
        <v>415</v>
      </c>
      <c r="C291" s="1" t="s">
        <v>416</v>
      </c>
      <c r="D291" s="1" t="s">
        <v>31</v>
      </c>
      <c r="E291" s="1">
        <v>3</v>
      </c>
      <c r="F291" s="1">
        <v>30</v>
      </c>
      <c r="G291" s="1" t="s">
        <v>491</v>
      </c>
      <c r="H291" s="1" t="s">
        <v>422</v>
      </c>
      <c r="I291" s="1">
        <v>18</v>
      </c>
      <c r="J291" s="1" t="s">
        <v>474</v>
      </c>
      <c r="K291">
        <f t="shared" si="16"/>
        <v>54</v>
      </c>
      <c r="L291">
        <f t="shared" si="17"/>
        <v>8</v>
      </c>
      <c r="M291">
        <f t="shared" si="18"/>
        <v>0</v>
      </c>
      <c r="N291">
        <f t="shared" si="19"/>
        <v>0</v>
      </c>
    </row>
    <row r="292" spans="1:14" x14ac:dyDescent="0.3">
      <c r="A292" s="1" t="s">
        <v>414</v>
      </c>
      <c r="B292" s="1" t="s">
        <v>415</v>
      </c>
      <c r="C292" s="1" t="s">
        <v>416</v>
      </c>
      <c r="D292" s="1" t="s">
        <v>31</v>
      </c>
      <c r="E292" s="1">
        <v>3</v>
      </c>
      <c r="F292" s="1">
        <v>29</v>
      </c>
      <c r="G292" s="1" t="s">
        <v>492</v>
      </c>
      <c r="H292" s="1" t="s">
        <v>129</v>
      </c>
      <c r="I292" s="1">
        <v>12.79</v>
      </c>
      <c r="J292" s="1" t="s">
        <v>474</v>
      </c>
      <c r="K292">
        <f t="shared" si="16"/>
        <v>38.369999999999997</v>
      </c>
      <c r="L292">
        <f t="shared" si="17"/>
        <v>8</v>
      </c>
      <c r="M292">
        <f t="shared" si="18"/>
        <v>0</v>
      </c>
      <c r="N292">
        <f t="shared" si="19"/>
        <v>0</v>
      </c>
    </row>
    <row r="293" spans="1:14" x14ac:dyDescent="0.3">
      <c r="A293" s="1" t="s">
        <v>414</v>
      </c>
      <c r="B293" s="1" t="s">
        <v>415</v>
      </c>
      <c r="C293" s="1" t="s">
        <v>416</v>
      </c>
      <c r="D293" s="1" t="s">
        <v>31</v>
      </c>
      <c r="E293" s="1">
        <v>5</v>
      </c>
      <c r="F293" s="1">
        <v>44</v>
      </c>
      <c r="G293" s="1" t="s">
        <v>493</v>
      </c>
      <c r="H293" s="1" t="s">
        <v>494</v>
      </c>
      <c r="I293" s="1">
        <v>1005.14</v>
      </c>
      <c r="J293" s="1" t="s">
        <v>207</v>
      </c>
      <c r="K293">
        <f t="shared" si="16"/>
        <v>5025.7</v>
      </c>
      <c r="L293">
        <f t="shared" si="17"/>
        <v>1</v>
      </c>
      <c r="M293">
        <f t="shared" si="18"/>
        <v>0</v>
      </c>
      <c r="N293">
        <f t="shared" si="19"/>
        <v>0</v>
      </c>
    </row>
    <row r="294" spans="1:14" x14ac:dyDescent="0.3">
      <c r="A294" s="1" t="s">
        <v>414</v>
      </c>
      <c r="B294" s="1" t="s">
        <v>415</v>
      </c>
      <c r="C294" s="1" t="s">
        <v>416</v>
      </c>
      <c r="D294" s="1" t="s">
        <v>31</v>
      </c>
      <c r="E294" s="1">
        <v>5</v>
      </c>
      <c r="F294" s="1">
        <v>42</v>
      </c>
      <c r="G294" s="1" t="s">
        <v>495</v>
      </c>
      <c r="H294" s="1" t="s">
        <v>496</v>
      </c>
      <c r="I294" s="1">
        <v>28.91</v>
      </c>
      <c r="J294" s="1" t="s">
        <v>207</v>
      </c>
      <c r="K294">
        <f t="shared" si="16"/>
        <v>144.55000000000001</v>
      </c>
      <c r="L294">
        <f t="shared" si="17"/>
        <v>2</v>
      </c>
      <c r="M294">
        <f t="shared" si="18"/>
        <v>0</v>
      </c>
      <c r="N294">
        <f t="shared" si="19"/>
        <v>0</v>
      </c>
    </row>
    <row r="295" spans="1:14" x14ac:dyDescent="0.3">
      <c r="A295" s="1" t="s">
        <v>414</v>
      </c>
      <c r="B295" s="1" t="s">
        <v>415</v>
      </c>
      <c r="C295" s="1" t="s">
        <v>416</v>
      </c>
      <c r="D295" s="1" t="s">
        <v>31</v>
      </c>
      <c r="E295" s="1">
        <v>5</v>
      </c>
      <c r="F295" s="1">
        <v>32</v>
      </c>
      <c r="G295" s="1" t="s">
        <v>497</v>
      </c>
      <c r="H295" s="1" t="s">
        <v>498</v>
      </c>
      <c r="I295" s="1">
        <v>460.98</v>
      </c>
      <c r="J295" s="1" t="s">
        <v>207</v>
      </c>
      <c r="K295">
        <f t="shared" si="16"/>
        <v>2304.9</v>
      </c>
      <c r="L295">
        <f t="shared" si="17"/>
        <v>2</v>
      </c>
      <c r="M295">
        <f t="shared" si="18"/>
        <v>0</v>
      </c>
      <c r="N295">
        <f t="shared" si="19"/>
        <v>0</v>
      </c>
    </row>
    <row r="296" spans="1:14" x14ac:dyDescent="0.3">
      <c r="A296" s="1" t="s">
        <v>414</v>
      </c>
      <c r="B296" s="1" t="s">
        <v>415</v>
      </c>
      <c r="C296" s="1" t="s">
        <v>416</v>
      </c>
      <c r="D296" s="1" t="s">
        <v>31</v>
      </c>
      <c r="E296" s="1">
        <v>5</v>
      </c>
      <c r="F296" s="1">
        <v>30</v>
      </c>
      <c r="G296" s="1" t="s">
        <v>499</v>
      </c>
      <c r="H296" s="1" t="s">
        <v>500</v>
      </c>
      <c r="I296" s="1">
        <v>20.96</v>
      </c>
      <c r="J296" s="1" t="s">
        <v>207</v>
      </c>
      <c r="K296">
        <f t="shared" si="16"/>
        <v>104.80000000000001</v>
      </c>
      <c r="L296">
        <f t="shared" si="17"/>
        <v>2</v>
      </c>
      <c r="M296">
        <f t="shared" si="18"/>
        <v>0</v>
      </c>
      <c r="N296">
        <f t="shared" si="19"/>
        <v>0</v>
      </c>
    </row>
    <row r="297" spans="1:14" x14ac:dyDescent="0.3">
      <c r="A297" s="1" t="s">
        <v>414</v>
      </c>
      <c r="B297" s="1" t="s">
        <v>415</v>
      </c>
      <c r="C297" s="1" t="s">
        <v>416</v>
      </c>
      <c r="D297" s="1" t="s">
        <v>31</v>
      </c>
      <c r="E297" s="1">
        <v>5</v>
      </c>
      <c r="F297" s="1">
        <v>20</v>
      </c>
      <c r="G297" s="1" t="s">
        <v>501</v>
      </c>
      <c r="H297" s="1" t="s">
        <v>218</v>
      </c>
      <c r="I297" s="1">
        <v>18.87</v>
      </c>
      <c r="J297" s="1" t="s">
        <v>207</v>
      </c>
      <c r="K297">
        <f t="shared" si="16"/>
        <v>94.350000000000009</v>
      </c>
      <c r="L297">
        <f t="shared" si="17"/>
        <v>2</v>
      </c>
      <c r="M297">
        <f t="shared" si="18"/>
        <v>0</v>
      </c>
      <c r="N297">
        <f t="shared" si="19"/>
        <v>0</v>
      </c>
    </row>
    <row r="298" spans="1:14" x14ac:dyDescent="0.3">
      <c r="A298" s="1" t="s">
        <v>414</v>
      </c>
      <c r="B298" s="1" t="s">
        <v>415</v>
      </c>
      <c r="C298" s="1" t="s">
        <v>416</v>
      </c>
      <c r="D298" s="1" t="s">
        <v>31</v>
      </c>
      <c r="E298" s="1">
        <v>5</v>
      </c>
      <c r="F298" s="1">
        <v>19</v>
      </c>
      <c r="G298" s="1" t="s">
        <v>502</v>
      </c>
      <c r="H298" s="1" t="s">
        <v>503</v>
      </c>
      <c r="I298" s="1">
        <v>42.19</v>
      </c>
      <c r="J298" s="1" t="s">
        <v>207</v>
      </c>
      <c r="K298">
        <f t="shared" si="16"/>
        <v>210.95</v>
      </c>
      <c r="L298">
        <f t="shared" si="17"/>
        <v>2</v>
      </c>
      <c r="M298">
        <f t="shared" si="18"/>
        <v>0</v>
      </c>
      <c r="N298">
        <f t="shared" si="19"/>
        <v>0</v>
      </c>
    </row>
    <row r="299" spans="1:14" x14ac:dyDescent="0.3">
      <c r="A299" s="1" t="s">
        <v>414</v>
      </c>
      <c r="B299" s="1" t="s">
        <v>415</v>
      </c>
      <c r="C299" s="1" t="s">
        <v>416</v>
      </c>
      <c r="D299" s="1" t="s">
        <v>31</v>
      </c>
      <c r="E299" s="1">
        <v>7</v>
      </c>
      <c r="F299" s="1">
        <v>48</v>
      </c>
      <c r="G299" s="1" t="s">
        <v>504</v>
      </c>
      <c r="H299" s="1" t="s">
        <v>505</v>
      </c>
      <c r="I299" s="1">
        <v>31.45</v>
      </c>
      <c r="J299" s="1" t="s">
        <v>442</v>
      </c>
      <c r="K299">
        <f t="shared" si="16"/>
        <v>220.15</v>
      </c>
      <c r="L299">
        <f t="shared" si="17"/>
        <v>2</v>
      </c>
      <c r="M299">
        <f t="shared" si="18"/>
        <v>0</v>
      </c>
      <c r="N299">
        <f t="shared" si="19"/>
        <v>0</v>
      </c>
    </row>
    <row r="300" spans="1:14" x14ac:dyDescent="0.3">
      <c r="A300" s="1" t="s">
        <v>414</v>
      </c>
      <c r="B300" s="1" t="s">
        <v>415</v>
      </c>
      <c r="C300" s="1" t="s">
        <v>416</v>
      </c>
      <c r="D300" s="1" t="s">
        <v>31</v>
      </c>
      <c r="E300" s="1">
        <v>7</v>
      </c>
      <c r="F300" s="1">
        <v>42</v>
      </c>
      <c r="G300" s="1" t="s">
        <v>506</v>
      </c>
      <c r="H300" s="1" t="s">
        <v>226</v>
      </c>
      <c r="I300" s="1">
        <v>63.08</v>
      </c>
      <c r="J300" s="1" t="s">
        <v>442</v>
      </c>
      <c r="K300">
        <f t="shared" si="16"/>
        <v>441.56</v>
      </c>
      <c r="L300">
        <f t="shared" si="17"/>
        <v>3</v>
      </c>
      <c r="M300">
        <f t="shared" si="18"/>
        <v>0</v>
      </c>
      <c r="N300">
        <f t="shared" si="19"/>
        <v>0</v>
      </c>
    </row>
    <row r="301" spans="1:14" x14ac:dyDescent="0.3">
      <c r="A301" s="1" t="s">
        <v>414</v>
      </c>
      <c r="B301" s="1" t="s">
        <v>415</v>
      </c>
      <c r="C301" s="1" t="s">
        <v>416</v>
      </c>
      <c r="D301" s="1" t="s">
        <v>31</v>
      </c>
      <c r="E301" s="1">
        <v>7</v>
      </c>
      <c r="F301" s="1">
        <v>41</v>
      </c>
      <c r="G301" s="1" t="s">
        <v>507</v>
      </c>
      <c r="H301" s="1" t="s">
        <v>508</v>
      </c>
      <c r="I301" s="1">
        <v>17.149999999999999</v>
      </c>
      <c r="J301" s="1" t="s">
        <v>442</v>
      </c>
      <c r="K301">
        <f t="shared" si="16"/>
        <v>120.04999999999998</v>
      </c>
      <c r="L301">
        <f t="shared" si="17"/>
        <v>3</v>
      </c>
      <c r="M301">
        <f t="shared" si="18"/>
        <v>0</v>
      </c>
      <c r="N301">
        <f t="shared" si="19"/>
        <v>0</v>
      </c>
    </row>
    <row r="302" spans="1:14" x14ac:dyDescent="0.3">
      <c r="A302" s="1" t="s">
        <v>414</v>
      </c>
      <c r="B302" s="1" t="s">
        <v>415</v>
      </c>
      <c r="C302" s="1" t="s">
        <v>416</v>
      </c>
      <c r="D302" s="1" t="s">
        <v>31</v>
      </c>
      <c r="E302" s="1">
        <v>7</v>
      </c>
      <c r="F302" s="1">
        <v>41</v>
      </c>
      <c r="G302" s="1" t="s">
        <v>509</v>
      </c>
      <c r="H302" s="1" t="s">
        <v>508</v>
      </c>
      <c r="I302" s="1">
        <v>79.31</v>
      </c>
      <c r="J302" s="1" t="s">
        <v>442</v>
      </c>
      <c r="K302">
        <f t="shared" si="16"/>
        <v>555.17000000000007</v>
      </c>
      <c r="L302">
        <f t="shared" si="17"/>
        <v>3</v>
      </c>
      <c r="M302">
        <f t="shared" si="18"/>
        <v>0</v>
      </c>
      <c r="N302">
        <f t="shared" si="19"/>
        <v>0</v>
      </c>
    </row>
    <row r="303" spans="1:14" x14ac:dyDescent="0.3">
      <c r="A303" s="1" t="s">
        <v>414</v>
      </c>
      <c r="B303" s="1" t="s">
        <v>415</v>
      </c>
      <c r="C303" s="1" t="s">
        <v>416</v>
      </c>
      <c r="D303" s="1" t="s">
        <v>31</v>
      </c>
      <c r="E303" s="1">
        <v>7</v>
      </c>
      <c r="F303" s="1">
        <v>41</v>
      </c>
      <c r="G303" s="1" t="s">
        <v>510</v>
      </c>
      <c r="H303" s="1" t="s">
        <v>508</v>
      </c>
      <c r="I303" s="1">
        <v>43.06</v>
      </c>
      <c r="J303" s="1" t="s">
        <v>442</v>
      </c>
      <c r="K303">
        <f t="shared" si="16"/>
        <v>301.42</v>
      </c>
      <c r="L303">
        <f t="shared" si="17"/>
        <v>3</v>
      </c>
      <c r="M303">
        <f t="shared" si="18"/>
        <v>0</v>
      </c>
      <c r="N303">
        <f t="shared" si="19"/>
        <v>0</v>
      </c>
    </row>
    <row r="304" spans="1:14" x14ac:dyDescent="0.3">
      <c r="A304" s="1" t="s">
        <v>414</v>
      </c>
      <c r="B304" s="1" t="s">
        <v>415</v>
      </c>
      <c r="C304" s="1" t="s">
        <v>416</v>
      </c>
      <c r="D304" s="1" t="s">
        <v>31</v>
      </c>
      <c r="E304" s="1">
        <v>7</v>
      </c>
      <c r="F304" s="1">
        <v>39</v>
      </c>
      <c r="G304" s="1" t="s">
        <v>511</v>
      </c>
      <c r="H304" s="1" t="s">
        <v>512</v>
      </c>
      <c r="I304" s="1">
        <v>301.08999999999997</v>
      </c>
      <c r="J304" s="1" t="s">
        <v>442</v>
      </c>
      <c r="K304">
        <f t="shared" si="16"/>
        <v>2107.6299999999997</v>
      </c>
      <c r="L304">
        <f t="shared" si="17"/>
        <v>3</v>
      </c>
      <c r="M304">
        <f t="shared" si="18"/>
        <v>0</v>
      </c>
      <c r="N304">
        <f t="shared" si="19"/>
        <v>0</v>
      </c>
    </row>
    <row r="305" spans="1:14" x14ac:dyDescent="0.3">
      <c r="A305" s="1" t="s">
        <v>414</v>
      </c>
      <c r="B305" s="1" t="s">
        <v>415</v>
      </c>
      <c r="C305" s="1" t="s">
        <v>416</v>
      </c>
      <c r="D305" s="1" t="s">
        <v>31</v>
      </c>
      <c r="E305" s="1">
        <v>7</v>
      </c>
      <c r="F305" s="1">
        <v>35</v>
      </c>
      <c r="G305" s="1" t="s">
        <v>513</v>
      </c>
      <c r="H305" s="1" t="s">
        <v>230</v>
      </c>
      <c r="I305" s="1">
        <v>46.3</v>
      </c>
      <c r="J305" s="1" t="s">
        <v>442</v>
      </c>
      <c r="K305">
        <f t="shared" si="16"/>
        <v>324.09999999999997</v>
      </c>
      <c r="L305">
        <f t="shared" si="17"/>
        <v>3</v>
      </c>
      <c r="M305">
        <f t="shared" si="18"/>
        <v>0</v>
      </c>
      <c r="N305">
        <f t="shared" si="19"/>
        <v>0</v>
      </c>
    </row>
    <row r="306" spans="1:14" x14ac:dyDescent="0.3">
      <c r="A306" s="1" t="s">
        <v>414</v>
      </c>
      <c r="B306" s="1" t="s">
        <v>415</v>
      </c>
      <c r="C306" s="1" t="s">
        <v>416</v>
      </c>
      <c r="D306" s="1" t="s">
        <v>31</v>
      </c>
      <c r="E306" s="1">
        <v>7</v>
      </c>
      <c r="F306" s="1">
        <v>30</v>
      </c>
      <c r="G306" s="1" t="s">
        <v>514</v>
      </c>
      <c r="H306" s="1" t="s">
        <v>515</v>
      </c>
      <c r="I306" s="1">
        <v>31.44</v>
      </c>
      <c r="J306" s="1" t="s">
        <v>442</v>
      </c>
      <c r="K306">
        <f t="shared" si="16"/>
        <v>220.08</v>
      </c>
      <c r="L306">
        <f t="shared" si="17"/>
        <v>3</v>
      </c>
      <c r="M306">
        <f t="shared" si="18"/>
        <v>0</v>
      </c>
      <c r="N306">
        <f t="shared" si="19"/>
        <v>0</v>
      </c>
    </row>
    <row r="307" spans="1:14" x14ac:dyDescent="0.3">
      <c r="A307" s="1" t="s">
        <v>414</v>
      </c>
      <c r="B307" s="1" t="s">
        <v>415</v>
      </c>
      <c r="C307" s="1" t="s">
        <v>416</v>
      </c>
      <c r="D307" s="1" t="s">
        <v>31</v>
      </c>
      <c r="E307" s="1">
        <v>7</v>
      </c>
      <c r="F307" s="1">
        <v>28</v>
      </c>
      <c r="G307" s="1" t="s">
        <v>516</v>
      </c>
      <c r="H307" s="1" t="s">
        <v>233</v>
      </c>
      <c r="I307" s="1">
        <v>148.30000000000001</v>
      </c>
      <c r="J307" s="1" t="s">
        <v>442</v>
      </c>
      <c r="K307">
        <f t="shared" si="16"/>
        <v>1038.1000000000001</v>
      </c>
      <c r="L307">
        <f t="shared" si="17"/>
        <v>3</v>
      </c>
      <c r="M307">
        <f t="shared" si="18"/>
        <v>0</v>
      </c>
      <c r="N307">
        <f t="shared" si="19"/>
        <v>0</v>
      </c>
    </row>
    <row r="308" spans="1:14" x14ac:dyDescent="0.3">
      <c r="A308" s="1" t="s">
        <v>414</v>
      </c>
      <c r="B308" s="1" t="s">
        <v>415</v>
      </c>
      <c r="C308" s="1" t="s">
        <v>416</v>
      </c>
      <c r="D308" s="1" t="s">
        <v>31</v>
      </c>
      <c r="E308" s="1">
        <v>7</v>
      </c>
      <c r="F308" s="1">
        <v>25</v>
      </c>
      <c r="G308" s="1" t="s">
        <v>517</v>
      </c>
      <c r="H308" s="1" t="s">
        <v>518</v>
      </c>
      <c r="I308" s="1">
        <v>400.18</v>
      </c>
      <c r="J308" s="1" t="s">
        <v>442</v>
      </c>
      <c r="K308">
        <f t="shared" si="16"/>
        <v>2801.26</v>
      </c>
      <c r="L308">
        <f t="shared" si="17"/>
        <v>3</v>
      </c>
      <c r="M308">
        <f t="shared" si="18"/>
        <v>0</v>
      </c>
      <c r="N308">
        <f t="shared" si="19"/>
        <v>0</v>
      </c>
    </row>
    <row r="309" spans="1:14" x14ac:dyDescent="0.3">
      <c r="A309" s="1" t="s">
        <v>414</v>
      </c>
      <c r="B309" s="1" t="s">
        <v>415</v>
      </c>
      <c r="C309" s="1" t="s">
        <v>416</v>
      </c>
      <c r="D309" s="1" t="s">
        <v>31</v>
      </c>
      <c r="E309" s="1">
        <v>2</v>
      </c>
      <c r="F309" s="1">
        <v>47</v>
      </c>
      <c r="G309" s="1" t="s">
        <v>519</v>
      </c>
      <c r="H309" s="1" t="s">
        <v>136</v>
      </c>
      <c r="I309" s="1">
        <v>371.8</v>
      </c>
      <c r="J309" s="1" t="s">
        <v>384</v>
      </c>
      <c r="K309">
        <f t="shared" si="16"/>
        <v>743.6</v>
      </c>
      <c r="L309">
        <f t="shared" si="17"/>
        <v>8</v>
      </c>
      <c r="M309">
        <f t="shared" si="18"/>
        <v>0</v>
      </c>
      <c r="N309">
        <f t="shared" si="19"/>
        <v>0</v>
      </c>
    </row>
    <row r="310" spans="1:14" x14ac:dyDescent="0.3">
      <c r="A310" s="1" t="s">
        <v>414</v>
      </c>
      <c r="B310" s="1" t="s">
        <v>415</v>
      </c>
      <c r="C310" s="1" t="s">
        <v>416</v>
      </c>
      <c r="D310" s="1" t="s">
        <v>31</v>
      </c>
      <c r="E310" s="1">
        <v>2</v>
      </c>
      <c r="F310" s="1">
        <v>47</v>
      </c>
      <c r="G310" s="1" t="s">
        <v>520</v>
      </c>
      <c r="H310" s="1" t="s">
        <v>136</v>
      </c>
      <c r="I310" s="1">
        <v>163.13</v>
      </c>
      <c r="J310" s="1" t="s">
        <v>384</v>
      </c>
      <c r="K310">
        <f t="shared" si="16"/>
        <v>326.26</v>
      </c>
      <c r="L310">
        <f t="shared" si="17"/>
        <v>8</v>
      </c>
      <c r="M310">
        <f t="shared" si="18"/>
        <v>0</v>
      </c>
      <c r="N310">
        <f t="shared" si="19"/>
        <v>0</v>
      </c>
    </row>
    <row r="311" spans="1:14" x14ac:dyDescent="0.3">
      <c r="A311" s="1" t="s">
        <v>414</v>
      </c>
      <c r="B311" s="1" t="s">
        <v>415</v>
      </c>
      <c r="C311" s="1" t="s">
        <v>416</v>
      </c>
      <c r="D311" s="1" t="s">
        <v>31</v>
      </c>
      <c r="E311" s="1">
        <v>2</v>
      </c>
      <c r="F311" s="1">
        <v>41</v>
      </c>
      <c r="G311" s="1" t="s">
        <v>521</v>
      </c>
      <c r="H311" s="1" t="s">
        <v>522</v>
      </c>
      <c r="I311" s="1">
        <v>129.47999999999999</v>
      </c>
      <c r="J311" s="1" t="s">
        <v>384</v>
      </c>
      <c r="K311">
        <f t="shared" si="16"/>
        <v>258.95999999999998</v>
      </c>
      <c r="L311">
        <f t="shared" si="17"/>
        <v>9</v>
      </c>
      <c r="M311">
        <f t="shared" si="18"/>
        <v>0</v>
      </c>
      <c r="N311">
        <f t="shared" si="19"/>
        <v>0</v>
      </c>
    </row>
    <row r="312" spans="1:14" x14ac:dyDescent="0.3">
      <c r="A312" s="1" t="s">
        <v>414</v>
      </c>
      <c r="B312" s="1" t="s">
        <v>415</v>
      </c>
      <c r="C312" s="1" t="s">
        <v>416</v>
      </c>
      <c r="D312" s="1" t="s">
        <v>31</v>
      </c>
      <c r="E312" s="1">
        <v>2</v>
      </c>
      <c r="F312" s="1">
        <v>34</v>
      </c>
      <c r="G312" s="1" t="s">
        <v>523</v>
      </c>
      <c r="H312" s="1" t="s">
        <v>361</v>
      </c>
      <c r="I312" s="1">
        <v>63.54</v>
      </c>
      <c r="J312" s="1" t="s">
        <v>384</v>
      </c>
      <c r="K312">
        <f t="shared" si="16"/>
        <v>127.08</v>
      </c>
      <c r="L312">
        <f t="shared" si="17"/>
        <v>9</v>
      </c>
      <c r="M312">
        <f t="shared" si="18"/>
        <v>0</v>
      </c>
      <c r="N312">
        <f t="shared" si="19"/>
        <v>0</v>
      </c>
    </row>
    <row r="313" spans="1:14" x14ac:dyDescent="0.3">
      <c r="A313" s="1" t="s">
        <v>414</v>
      </c>
      <c r="B313" s="1" t="s">
        <v>415</v>
      </c>
      <c r="C313" s="1" t="s">
        <v>416</v>
      </c>
      <c r="D313" s="1" t="s">
        <v>31</v>
      </c>
      <c r="E313" s="1">
        <v>2</v>
      </c>
      <c r="F313" s="1">
        <v>34</v>
      </c>
      <c r="G313" s="1" t="s">
        <v>524</v>
      </c>
      <c r="H313" s="1" t="s">
        <v>361</v>
      </c>
      <c r="I313" s="1">
        <v>44.4</v>
      </c>
      <c r="J313" s="1" t="s">
        <v>384</v>
      </c>
      <c r="K313">
        <f t="shared" si="16"/>
        <v>88.8</v>
      </c>
      <c r="L313">
        <f t="shared" si="17"/>
        <v>9</v>
      </c>
      <c r="M313">
        <f t="shared" si="18"/>
        <v>0</v>
      </c>
      <c r="N313">
        <f t="shared" si="19"/>
        <v>0</v>
      </c>
    </row>
    <row r="314" spans="1:14" x14ac:dyDescent="0.3">
      <c r="A314" s="1" t="s">
        <v>414</v>
      </c>
      <c r="B314" s="1" t="s">
        <v>415</v>
      </c>
      <c r="C314" s="1" t="s">
        <v>416</v>
      </c>
      <c r="D314" s="1" t="s">
        <v>31</v>
      </c>
      <c r="E314" s="1">
        <v>2</v>
      </c>
      <c r="F314" s="1">
        <v>33</v>
      </c>
      <c r="G314" s="1" t="s">
        <v>525</v>
      </c>
      <c r="H314" s="1" t="s">
        <v>526</v>
      </c>
      <c r="I314" s="1">
        <v>7.79</v>
      </c>
      <c r="J314" s="1" t="s">
        <v>384</v>
      </c>
      <c r="K314">
        <f t="shared" si="16"/>
        <v>15.58</v>
      </c>
      <c r="L314">
        <f t="shared" si="17"/>
        <v>9</v>
      </c>
      <c r="M314">
        <f t="shared" si="18"/>
        <v>0</v>
      </c>
      <c r="N314">
        <f t="shared" si="19"/>
        <v>0</v>
      </c>
    </row>
    <row r="315" spans="1:14" x14ac:dyDescent="0.3">
      <c r="A315" s="1" t="s">
        <v>414</v>
      </c>
      <c r="B315" s="1" t="s">
        <v>415</v>
      </c>
      <c r="C315" s="1" t="s">
        <v>416</v>
      </c>
      <c r="D315" s="1" t="s">
        <v>31</v>
      </c>
      <c r="E315" s="1">
        <v>2</v>
      </c>
      <c r="F315" s="1">
        <v>30</v>
      </c>
      <c r="G315" s="1" t="s">
        <v>527</v>
      </c>
      <c r="H315" s="1" t="s">
        <v>366</v>
      </c>
      <c r="I315" s="1">
        <v>200.83</v>
      </c>
      <c r="J315" s="1" t="s">
        <v>384</v>
      </c>
      <c r="K315">
        <f t="shared" si="16"/>
        <v>401.66</v>
      </c>
      <c r="L315">
        <f t="shared" si="17"/>
        <v>9</v>
      </c>
      <c r="M315">
        <f t="shared" si="18"/>
        <v>0</v>
      </c>
      <c r="N315">
        <f t="shared" si="19"/>
        <v>0</v>
      </c>
    </row>
    <row r="316" spans="1:14" x14ac:dyDescent="0.3">
      <c r="A316" s="1" t="s">
        <v>414</v>
      </c>
      <c r="B316" s="1" t="s">
        <v>415</v>
      </c>
      <c r="C316" s="1" t="s">
        <v>416</v>
      </c>
      <c r="D316" s="1" t="s">
        <v>31</v>
      </c>
      <c r="E316" s="1">
        <v>2</v>
      </c>
      <c r="F316" s="1">
        <v>27</v>
      </c>
      <c r="G316" s="1" t="s">
        <v>528</v>
      </c>
      <c r="H316" s="1" t="s">
        <v>529</v>
      </c>
      <c r="I316" s="1">
        <v>1152.29</v>
      </c>
      <c r="J316" s="1" t="s">
        <v>384</v>
      </c>
      <c r="K316">
        <f t="shared" si="16"/>
        <v>2304.58</v>
      </c>
      <c r="L316">
        <f t="shared" si="17"/>
        <v>9</v>
      </c>
      <c r="M316">
        <f t="shared" si="18"/>
        <v>0</v>
      </c>
      <c r="N316">
        <f t="shared" si="19"/>
        <v>0</v>
      </c>
    </row>
    <row r="317" spans="1:14" x14ac:dyDescent="0.3">
      <c r="A317" s="1" t="s">
        <v>414</v>
      </c>
      <c r="B317" s="1" t="s">
        <v>415</v>
      </c>
      <c r="C317" s="1" t="s">
        <v>416</v>
      </c>
      <c r="D317" s="1" t="s">
        <v>31</v>
      </c>
      <c r="E317" s="1">
        <v>0</v>
      </c>
      <c r="F317" s="1">
        <v>38</v>
      </c>
      <c r="G317" s="1" t="s">
        <v>530</v>
      </c>
      <c r="H317" s="1" t="s">
        <v>531</v>
      </c>
      <c r="I317" s="1">
        <v>6.6</v>
      </c>
      <c r="J317" s="1" t="s">
        <v>175</v>
      </c>
      <c r="K317">
        <f t="shared" si="16"/>
        <v>0</v>
      </c>
      <c r="L317">
        <f t="shared" si="17"/>
        <v>11</v>
      </c>
      <c r="M317">
        <f t="shared" si="18"/>
        <v>0</v>
      </c>
      <c r="N317">
        <f t="shared" si="19"/>
        <v>0</v>
      </c>
    </row>
    <row r="318" spans="1:14" x14ac:dyDescent="0.3">
      <c r="A318" s="1" t="s">
        <v>414</v>
      </c>
      <c r="B318" s="1" t="s">
        <v>415</v>
      </c>
      <c r="C318" s="1" t="s">
        <v>416</v>
      </c>
      <c r="D318" s="1" t="s">
        <v>13</v>
      </c>
      <c r="E318" s="1">
        <v>0</v>
      </c>
      <c r="F318" s="1">
        <v>23</v>
      </c>
      <c r="G318" s="1" t="s">
        <v>532</v>
      </c>
      <c r="H318" s="1" t="s">
        <v>455</v>
      </c>
      <c r="I318" s="1">
        <v>776.56</v>
      </c>
      <c r="J318" s="1" t="s">
        <v>175</v>
      </c>
      <c r="K318">
        <f t="shared" si="16"/>
        <v>0</v>
      </c>
      <c r="L318">
        <f t="shared" si="17"/>
        <v>12</v>
      </c>
      <c r="M318">
        <f t="shared" si="18"/>
        <v>0</v>
      </c>
      <c r="N318">
        <f t="shared" si="19"/>
        <v>0</v>
      </c>
    </row>
    <row r="319" spans="1:14" x14ac:dyDescent="0.3">
      <c r="A319" s="1" t="s">
        <v>414</v>
      </c>
      <c r="B319" s="1" t="s">
        <v>415</v>
      </c>
      <c r="C319" s="1" t="s">
        <v>416</v>
      </c>
      <c r="D319" s="1" t="s">
        <v>31</v>
      </c>
      <c r="E319" s="1">
        <v>0</v>
      </c>
      <c r="F319" s="1">
        <v>15</v>
      </c>
      <c r="G319" s="1" t="s">
        <v>533</v>
      </c>
      <c r="H319" s="1" t="s">
        <v>534</v>
      </c>
      <c r="I319" s="1">
        <v>42.69</v>
      </c>
      <c r="J319" s="1" t="s">
        <v>175</v>
      </c>
      <c r="K319">
        <f t="shared" si="16"/>
        <v>0</v>
      </c>
      <c r="L319">
        <f t="shared" si="17"/>
        <v>12</v>
      </c>
      <c r="M319">
        <f t="shared" si="18"/>
        <v>0</v>
      </c>
      <c r="N319">
        <f t="shared" si="19"/>
        <v>0</v>
      </c>
    </row>
    <row r="320" spans="1:14" x14ac:dyDescent="0.3">
      <c r="A320" s="1" t="s">
        <v>535</v>
      </c>
      <c r="B320" s="1" t="s">
        <v>536</v>
      </c>
      <c r="C320" s="1" t="s">
        <v>537</v>
      </c>
      <c r="D320" s="1" t="s">
        <v>31</v>
      </c>
      <c r="E320" s="1">
        <v>15</v>
      </c>
      <c r="F320" s="1">
        <v>49</v>
      </c>
      <c r="G320" s="1" t="s">
        <v>538</v>
      </c>
      <c r="H320" s="1" t="s">
        <v>508</v>
      </c>
      <c r="I320" s="1">
        <v>20.59</v>
      </c>
      <c r="J320" s="1" t="s">
        <v>444</v>
      </c>
      <c r="K320">
        <f t="shared" si="16"/>
        <v>308.85000000000002</v>
      </c>
      <c r="L320">
        <f t="shared" si="17"/>
        <v>3</v>
      </c>
      <c r="M320">
        <f t="shared" si="18"/>
        <v>0</v>
      </c>
      <c r="N320">
        <f t="shared" si="19"/>
        <v>1</v>
      </c>
    </row>
    <row r="321" spans="1:14" x14ac:dyDescent="0.3">
      <c r="A321" s="1" t="s">
        <v>535</v>
      </c>
      <c r="B321" s="1" t="s">
        <v>536</v>
      </c>
      <c r="C321" s="1" t="s">
        <v>537</v>
      </c>
      <c r="D321" s="1" t="s">
        <v>31</v>
      </c>
      <c r="E321" s="1">
        <v>15</v>
      </c>
      <c r="F321" s="1">
        <v>46</v>
      </c>
      <c r="G321" s="1" t="s">
        <v>539</v>
      </c>
      <c r="H321" s="1" t="s">
        <v>228</v>
      </c>
      <c r="I321" s="1">
        <v>216.45</v>
      </c>
      <c r="J321" s="1" t="s">
        <v>444</v>
      </c>
      <c r="K321">
        <f t="shared" si="16"/>
        <v>3246.75</v>
      </c>
      <c r="L321">
        <f t="shared" si="17"/>
        <v>3</v>
      </c>
      <c r="M321">
        <f t="shared" si="18"/>
        <v>0</v>
      </c>
      <c r="N321">
        <f t="shared" si="19"/>
        <v>1</v>
      </c>
    </row>
    <row r="322" spans="1:14" x14ac:dyDescent="0.3">
      <c r="A322" s="1" t="s">
        <v>535</v>
      </c>
      <c r="B322" s="1" t="s">
        <v>536</v>
      </c>
      <c r="C322" s="1" t="s">
        <v>537</v>
      </c>
      <c r="D322" s="1" t="s">
        <v>31</v>
      </c>
      <c r="E322" s="1">
        <v>15</v>
      </c>
      <c r="F322" s="1">
        <v>44</v>
      </c>
      <c r="G322" s="1" t="s">
        <v>540</v>
      </c>
      <c r="H322" s="1" t="s">
        <v>541</v>
      </c>
      <c r="I322" s="1">
        <v>65.59</v>
      </c>
      <c r="J322" s="1" t="s">
        <v>444</v>
      </c>
      <c r="K322">
        <f t="shared" si="16"/>
        <v>983.85</v>
      </c>
      <c r="L322">
        <f t="shared" si="17"/>
        <v>3</v>
      </c>
      <c r="M322">
        <f t="shared" si="18"/>
        <v>0</v>
      </c>
      <c r="N322">
        <f t="shared" si="19"/>
        <v>1</v>
      </c>
    </row>
    <row r="323" spans="1:14" x14ac:dyDescent="0.3">
      <c r="A323" s="1" t="s">
        <v>535</v>
      </c>
      <c r="B323" s="1" t="s">
        <v>536</v>
      </c>
      <c r="C323" s="1" t="s">
        <v>537</v>
      </c>
      <c r="D323" s="1" t="s">
        <v>31</v>
      </c>
      <c r="E323" s="1">
        <v>15</v>
      </c>
      <c r="F323" s="1">
        <v>43</v>
      </c>
      <c r="G323" s="1" t="s">
        <v>542</v>
      </c>
      <c r="H323" s="1" t="s">
        <v>230</v>
      </c>
      <c r="I323" s="1">
        <v>202.72</v>
      </c>
      <c r="J323" s="1" t="s">
        <v>444</v>
      </c>
      <c r="K323">
        <f t="shared" ref="K323:K386" si="20">I323*E323</f>
        <v>3040.8</v>
      </c>
      <c r="L323">
        <f t="shared" ref="L323:L386" si="21">MONTH(H323)</f>
        <v>3</v>
      </c>
      <c r="M323">
        <f t="shared" ref="M323:M386" si="22">IF(K323&gt;=$O$9,1,0)</f>
        <v>0</v>
      </c>
      <c r="N323">
        <f t="shared" ref="N323:N386" si="23">IF(E323&gt;=$O$12,1,0)</f>
        <v>1</v>
      </c>
    </row>
    <row r="324" spans="1:14" x14ac:dyDescent="0.3">
      <c r="A324" s="1" t="s">
        <v>535</v>
      </c>
      <c r="B324" s="1" t="s">
        <v>536</v>
      </c>
      <c r="C324" s="1" t="s">
        <v>537</v>
      </c>
      <c r="D324" s="1" t="s">
        <v>13</v>
      </c>
      <c r="E324" s="1">
        <v>15</v>
      </c>
      <c r="F324" s="1">
        <v>42</v>
      </c>
      <c r="G324" s="1" t="s">
        <v>543</v>
      </c>
      <c r="H324" s="1" t="s">
        <v>544</v>
      </c>
      <c r="I324" s="1">
        <v>664.09</v>
      </c>
      <c r="J324" s="1" t="s">
        <v>444</v>
      </c>
      <c r="K324">
        <f t="shared" si="20"/>
        <v>9961.35</v>
      </c>
      <c r="L324">
        <f t="shared" si="21"/>
        <v>3</v>
      </c>
      <c r="M324">
        <f t="shared" si="22"/>
        <v>0</v>
      </c>
      <c r="N324">
        <f t="shared" si="23"/>
        <v>1</v>
      </c>
    </row>
    <row r="325" spans="1:14" x14ac:dyDescent="0.3">
      <c r="A325" s="1" t="s">
        <v>535</v>
      </c>
      <c r="B325" s="1" t="s">
        <v>536</v>
      </c>
      <c r="C325" s="1" t="s">
        <v>537</v>
      </c>
      <c r="D325" s="1" t="s">
        <v>13</v>
      </c>
      <c r="E325" s="1">
        <v>15</v>
      </c>
      <c r="F325" s="1">
        <v>42</v>
      </c>
      <c r="G325" s="1" t="s">
        <v>545</v>
      </c>
      <c r="H325" s="1" t="s">
        <v>544</v>
      </c>
      <c r="I325" s="1">
        <v>2364.86</v>
      </c>
      <c r="J325" s="1" t="s">
        <v>444</v>
      </c>
      <c r="K325">
        <f t="shared" si="20"/>
        <v>35472.9</v>
      </c>
      <c r="L325">
        <f t="shared" si="21"/>
        <v>3</v>
      </c>
      <c r="M325">
        <f t="shared" si="22"/>
        <v>0</v>
      </c>
      <c r="N325">
        <f t="shared" si="23"/>
        <v>1</v>
      </c>
    </row>
    <row r="326" spans="1:14" x14ac:dyDescent="0.3">
      <c r="A326" s="1" t="s">
        <v>535</v>
      </c>
      <c r="B326" s="1" t="s">
        <v>536</v>
      </c>
      <c r="C326" s="1" t="s">
        <v>537</v>
      </c>
      <c r="D326" s="1" t="s">
        <v>13</v>
      </c>
      <c r="E326" s="1">
        <v>15</v>
      </c>
      <c r="F326" s="1">
        <v>41</v>
      </c>
      <c r="G326" s="1" t="s">
        <v>546</v>
      </c>
      <c r="H326" s="1" t="s">
        <v>207</v>
      </c>
      <c r="I326" s="1">
        <v>664.09</v>
      </c>
      <c r="J326" s="1" t="s">
        <v>444</v>
      </c>
      <c r="K326">
        <f t="shared" si="20"/>
        <v>9961.35</v>
      </c>
      <c r="L326">
        <f t="shared" si="21"/>
        <v>3</v>
      </c>
      <c r="M326">
        <f t="shared" si="22"/>
        <v>0</v>
      </c>
      <c r="N326">
        <f t="shared" si="23"/>
        <v>1</v>
      </c>
    </row>
    <row r="327" spans="1:14" x14ac:dyDescent="0.3">
      <c r="A327" s="1" t="s">
        <v>535</v>
      </c>
      <c r="B327" s="1" t="s">
        <v>536</v>
      </c>
      <c r="C327" s="1" t="s">
        <v>537</v>
      </c>
      <c r="D327" s="1" t="s">
        <v>20</v>
      </c>
      <c r="E327" s="1">
        <v>15</v>
      </c>
      <c r="F327" s="1">
        <v>41</v>
      </c>
      <c r="G327" s="1" t="s">
        <v>547</v>
      </c>
      <c r="H327" s="1" t="s">
        <v>207</v>
      </c>
      <c r="I327" s="1">
        <v>664.09</v>
      </c>
      <c r="J327" s="1" t="s">
        <v>444</v>
      </c>
      <c r="K327">
        <f t="shared" si="20"/>
        <v>9961.35</v>
      </c>
      <c r="L327">
        <f t="shared" si="21"/>
        <v>3</v>
      </c>
      <c r="M327">
        <f t="shared" si="22"/>
        <v>0</v>
      </c>
      <c r="N327">
        <f t="shared" si="23"/>
        <v>1</v>
      </c>
    </row>
    <row r="328" spans="1:14" x14ac:dyDescent="0.3">
      <c r="A328" s="1" t="s">
        <v>535</v>
      </c>
      <c r="B328" s="1" t="s">
        <v>536</v>
      </c>
      <c r="C328" s="1" t="s">
        <v>537</v>
      </c>
      <c r="D328" s="1" t="s">
        <v>13</v>
      </c>
      <c r="E328" s="1">
        <v>15</v>
      </c>
      <c r="F328" s="1">
        <v>41</v>
      </c>
      <c r="G328" s="1" t="s">
        <v>548</v>
      </c>
      <c r="H328" s="1" t="s">
        <v>207</v>
      </c>
      <c r="I328" s="1">
        <v>25</v>
      </c>
      <c r="J328" s="1" t="s">
        <v>444</v>
      </c>
      <c r="K328">
        <f t="shared" si="20"/>
        <v>375</v>
      </c>
      <c r="L328">
        <f t="shared" si="21"/>
        <v>3</v>
      </c>
      <c r="M328">
        <f t="shared" si="22"/>
        <v>0</v>
      </c>
      <c r="N328">
        <f t="shared" si="23"/>
        <v>1</v>
      </c>
    </row>
    <row r="329" spans="1:14" x14ac:dyDescent="0.3">
      <c r="A329" s="1" t="s">
        <v>535</v>
      </c>
      <c r="B329" s="1" t="s">
        <v>536</v>
      </c>
      <c r="C329" s="1" t="s">
        <v>537</v>
      </c>
      <c r="D329" s="1" t="s">
        <v>31</v>
      </c>
      <c r="E329" s="1">
        <v>15</v>
      </c>
      <c r="F329" s="1">
        <v>40</v>
      </c>
      <c r="G329" s="1" t="s">
        <v>549</v>
      </c>
      <c r="H329" s="1" t="s">
        <v>550</v>
      </c>
      <c r="I329" s="1">
        <v>20.14</v>
      </c>
      <c r="J329" s="1" t="s">
        <v>444</v>
      </c>
      <c r="K329">
        <f t="shared" si="20"/>
        <v>302.10000000000002</v>
      </c>
      <c r="L329">
        <f t="shared" si="21"/>
        <v>3</v>
      </c>
      <c r="M329">
        <f t="shared" si="22"/>
        <v>0</v>
      </c>
      <c r="N329">
        <f t="shared" si="23"/>
        <v>1</v>
      </c>
    </row>
    <row r="330" spans="1:14" x14ac:dyDescent="0.3">
      <c r="A330" s="1" t="s">
        <v>535</v>
      </c>
      <c r="B330" s="1" t="s">
        <v>536</v>
      </c>
      <c r="C330" s="1" t="s">
        <v>537</v>
      </c>
      <c r="D330" s="1" t="s">
        <v>31</v>
      </c>
      <c r="E330" s="1">
        <v>15</v>
      </c>
      <c r="F330" s="1">
        <v>40</v>
      </c>
      <c r="G330" s="1" t="s">
        <v>551</v>
      </c>
      <c r="H330" s="1" t="s">
        <v>550</v>
      </c>
      <c r="I330" s="1">
        <v>102.96</v>
      </c>
      <c r="J330" s="1" t="s">
        <v>444</v>
      </c>
      <c r="K330">
        <f t="shared" si="20"/>
        <v>1544.3999999999999</v>
      </c>
      <c r="L330">
        <f t="shared" si="21"/>
        <v>3</v>
      </c>
      <c r="M330">
        <f t="shared" si="22"/>
        <v>0</v>
      </c>
      <c r="N330">
        <f t="shared" si="23"/>
        <v>1</v>
      </c>
    </row>
    <row r="331" spans="1:14" x14ac:dyDescent="0.3">
      <c r="A331" s="1" t="s">
        <v>535</v>
      </c>
      <c r="B331" s="1" t="s">
        <v>536</v>
      </c>
      <c r="C331" s="1" t="s">
        <v>537</v>
      </c>
      <c r="D331" s="1" t="s">
        <v>31</v>
      </c>
      <c r="E331" s="1">
        <v>15</v>
      </c>
      <c r="F331" s="1">
        <v>40</v>
      </c>
      <c r="G331" s="1" t="s">
        <v>552</v>
      </c>
      <c r="H331" s="1" t="s">
        <v>550</v>
      </c>
      <c r="I331" s="1">
        <v>301.99</v>
      </c>
      <c r="J331" s="1" t="s">
        <v>444</v>
      </c>
      <c r="K331">
        <f t="shared" si="20"/>
        <v>4529.8500000000004</v>
      </c>
      <c r="L331">
        <f t="shared" si="21"/>
        <v>3</v>
      </c>
      <c r="M331">
        <f t="shared" si="22"/>
        <v>0</v>
      </c>
      <c r="N331">
        <f t="shared" si="23"/>
        <v>1</v>
      </c>
    </row>
    <row r="332" spans="1:14" x14ac:dyDescent="0.3">
      <c r="A332" s="1" t="s">
        <v>535</v>
      </c>
      <c r="B332" s="1" t="s">
        <v>536</v>
      </c>
      <c r="C332" s="1" t="s">
        <v>537</v>
      </c>
      <c r="D332" s="1" t="s">
        <v>20</v>
      </c>
      <c r="E332" s="1">
        <v>15</v>
      </c>
      <c r="F332" s="1">
        <v>40</v>
      </c>
      <c r="G332" s="1" t="s">
        <v>553</v>
      </c>
      <c r="H332" s="1" t="s">
        <v>550</v>
      </c>
      <c r="I332" s="1">
        <v>146.93</v>
      </c>
      <c r="J332" s="1" t="s">
        <v>444</v>
      </c>
      <c r="K332">
        <f t="shared" si="20"/>
        <v>2203.9500000000003</v>
      </c>
      <c r="L332">
        <f t="shared" si="21"/>
        <v>3</v>
      </c>
      <c r="M332">
        <f t="shared" si="22"/>
        <v>0</v>
      </c>
      <c r="N332">
        <f t="shared" si="23"/>
        <v>1</v>
      </c>
    </row>
    <row r="333" spans="1:14" x14ac:dyDescent="0.3">
      <c r="A333" s="1" t="s">
        <v>535</v>
      </c>
      <c r="B333" s="1" t="s">
        <v>536</v>
      </c>
      <c r="C333" s="1" t="s">
        <v>537</v>
      </c>
      <c r="D333" s="1" t="s">
        <v>31</v>
      </c>
      <c r="E333" s="1">
        <v>15</v>
      </c>
      <c r="F333" s="1">
        <v>40</v>
      </c>
      <c r="G333" s="1" t="s">
        <v>554</v>
      </c>
      <c r="H333" s="1" t="s">
        <v>550</v>
      </c>
      <c r="I333" s="1">
        <v>83.01</v>
      </c>
      <c r="J333" s="1" t="s">
        <v>444</v>
      </c>
      <c r="K333">
        <f t="shared" si="20"/>
        <v>1245.1500000000001</v>
      </c>
      <c r="L333">
        <f t="shared" si="21"/>
        <v>3</v>
      </c>
      <c r="M333">
        <f t="shared" si="22"/>
        <v>0</v>
      </c>
      <c r="N333">
        <f t="shared" si="23"/>
        <v>1</v>
      </c>
    </row>
    <row r="334" spans="1:14" x14ac:dyDescent="0.3">
      <c r="A334" s="1" t="s">
        <v>535</v>
      </c>
      <c r="B334" s="1" t="s">
        <v>536</v>
      </c>
      <c r="C334" s="1" t="s">
        <v>537</v>
      </c>
      <c r="D334" s="1" t="s">
        <v>31</v>
      </c>
      <c r="E334" s="1">
        <v>15</v>
      </c>
      <c r="F334" s="1">
        <v>38</v>
      </c>
      <c r="G334" s="1" t="s">
        <v>555</v>
      </c>
      <c r="H334" s="1" t="s">
        <v>515</v>
      </c>
      <c r="I334" s="1">
        <v>137.83000000000001</v>
      </c>
      <c r="J334" s="1" t="s">
        <v>444</v>
      </c>
      <c r="K334">
        <f t="shared" si="20"/>
        <v>2067.4500000000003</v>
      </c>
      <c r="L334">
        <f t="shared" si="21"/>
        <v>3</v>
      </c>
      <c r="M334">
        <f t="shared" si="22"/>
        <v>0</v>
      </c>
      <c r="N334">
        <f t="shared" si="23"/>
        <v>1</v>
      </c>
    </row>
    <row r="335" spans="1:14" x14ac:dyDescent="0.3">
      <c r="A335" s="1" t="s">
        <v>535</v>
      </c>
      <c r="B335" s="1" t="s">
        <v>536</v>
      </c>
      <c r="C335" s="1" t="s">
        <v>537</v>
      </c>
      <c r="D335" s="1" t="s">
        <v>20</v>
      </c>
      <c r="E335" s="1">
        <v>15</v>
      </c>
      <c r="F335" s="1">
        <v>34</v>
      </c>
      <c r="G335" s="1" t="s">
        <v>556</v>
      </c>
      <c r="H335" s="1" t="s">
        <v>235</v>
      </c>
      <c r="I335" s="1">
        <v>48.95</v>
      </c>
      <c r="J335" s="1" t="s">
        <v>444</v>
      </c>
      <c r="K335">
        <f t="shared" si="20"/>
        <v>734.25</v>
      </c>
      <c r="L335">
        <f t="shared" si="21"/>
        <v>3</v>
      </c>
      <c r="M335">
        <f t="shared" si="22"/>
        <v>0</v>
      </c>
      <c r="N335">
        <f t="shared" si="23"/>
        <v>1</v>
      </c>
    </row>
    <row r="336" spans="1:14" x14ac:dyDescent="0.3">
      <c r="A336" s="1" t="s">
        <v>535</v>
      </c>
      <c r="B336" s="1" t="s">
        <v>536</v>
      </c>
      <c r="C336" s="1" t="s">
        <v>537</v>
      </c>
      <c r="D336" s="1" t="s">
        <v>31</v>
      </c>
      <c r="E336" s="1">
        <v>15</v>
      </c>
      <c r="F336" s="1">
        <v>34</v>
      </c>
      <c r="G336" s="1" t="s">
        <v>557</v>
      </c>
      <c r="H336" s="1" t="s">
        <v>235</v>
      </c>
      <c r="I336" s="1">
        <v>111.26</v>
      </c>
      <c r="J336" s="1" t="s">
        <v>444</v>
      </c>
      <c r="K336">
        <f t="shared" si="20"/>
        <v>1668.9</v>
      </c>
      <c r="L336">
        <f t="shared" si="21"/>
        <v>3</v>
      </c>
      <c r="M336">
        <f t="shared" si="22"/>
        <v>0</v>
      </c>
      <c r="N336">
        <f t="shared" si="23"/>
        <v>1</v>
      </c>
    </row>
    <row r="337" spans="1:14" x14ac:dyDescent="0.3">
      <c r="A337" s="1" t="s">
        <v>535</v>
      </c>
      <c r="B337" s="1" t="s">
        <v>536</v>
      </c>
      <c r="C337" s="1" t="s">
        <v>537</v>
      </c>
      <c r="D337" s="1" t="s">
        <v>20</v>
      </c>
      <c r="E337" s="1">
        <v>15</v>
      </c>
      <c r="F337" s="1">
        <v>34</v>
      </c>
      <c r="G337" s="1" t="s">
        <v>558</v>
      </c>
      <c r="H337" s="1" t="s">
        <v>235</v>
      </c>
      <c r="I337" s="1">
        <v>111.26</v>
      </c>
      <c r="J337" s="1" t="s">
        <v>444</v>
      </c>
      <c r="K337">
        <f t="shared" si="20"/>
        <v>1668.9</v>
      </c>
      <c r="L337">
        <f t="shared" si="21"/>
        <v>3</v>
      </c>
      <c r="M337">
        <f t="shared" si="22"/>
        <v>0</v>
      </c>
      <c r="N337">
        <f t="shared" si="23"/>
        <v>1</v>
      </c>
    </row>
    <row r="338" spans="1:14" x14ac:dyDescent="0.3">
      <c r="A338" s="1" t="s">
        <v>535</v>
      </c>
      <c r="B338" s="1" t="s">
        <v>536</v>
      </c>
      <c r="C338" s="1" t="s">
        <v>537</v>
      </c>
      <c r="D338" s="1" t="s">
        <v>31</v>
      </c>
      <c r="E338" s="1">
        <v>15</v>
      </c>
      <c r="F338" s="1">
        <v>34</v>
      </c>
      <c r="G338" s="1" t="s">
        <v>559</v>
      </c>
      <c r="H338" s="1" t="s">
        <v>235</v>
      </c>
      <c r="I338" s="1">
        <v>90.03</v>
      </c>
      <c r="J338" s="1" t="s">
        <v>444</v>
      </c>
      <c r="K338">
        <f t="shared" si="20"/>
        <v>1350.45</v>
      </c>
      <c r="L338">
        <f t="shared" si="21"/>
        <v>3</v>
      </c>
      <c r="M338">
        <f t="shared" si="22"/>
        <v>0</v>
      </c>
      <c r="N338">
        <f t="shared" si="23"/>
        <v>1</v>
      </c>
    </row>
    <row r="339" spans="1:14" x14ac:dyDescent="0.3">
      <c r="A339" s="1" t="s">
        <v>535</v>
      </c>
      <c r="B339" s="1" t="s">
        <v>536</v>
      </c>
      <c r="C339" s="1" t="s">
        <v>537</v>
      </c>
      <c r="D339" s="1" t="s">
        <v>20</v>
      </c>
      <c r="E339" s="1">
        <v>15</v>
      </c>
      <c r="F339" s="1">
        <v>32</v>
      </c>
      <c r="G339" s="1" t="s">
        <v>560</v>
      </c>
      <c r="H339" s="1" t="s">
        <v>561</v>
      </c>
      <c r="I339" s="1">
        <v>414.02</v>
      </c>
      <c r="J339" s="1" t="s">
        <v>444</v>
      </c>
      <c r="K339">
        <f t="shared" si="20"/>
        <v>6210.2999999999993</v>
      </c>
      <c r="L339">
        <f t="shared" si="21"/>
        <v>3</v>
      </c>
      <c r="M339">
        <f t="shared" si="22"/>
        <v>0</v>
      </c>
      <c r="N339">
        <f t="shared" si="23"/>
        <v>1</v>
      </c>
    </row>
    <row r="340" spans="1:14" x14ac:dyDescent="0.3">
      <c r="A340" s="1" t="s">
        <v>535</v>
      </c>
      <c r="B340" s="1" t="s">
        <v>536</v>
      </c>
      <c r="C340" s="1" t="s">
        <v>537</v>
      </c>
      <c r="D340" s="1" t="s">
        <v>20</v>
      </c>
      <c r="E340" s="1">
        <v>15</v>
      </c>
      <c r="F340" s="1">
        <v>32</v>
      </c>
      <c r="G340" s="1" t="s">
        <v>562</v>
      </c>
      <c r="H340" s="1" t="s">
        <v>561</v>
      </c>
      <c r="I340" s="1">
        <v>144.41999999999999</v>
      </c>
      <c r="J340" s="1" t="s">
        <v>444</v>
      </c>
      <c r="K340">
        <f t="shared" si="20"/>
        <v>2166.2999999999997</v>
      </c>
      <c r="L340">
        <f t="shared" si="21"/>
        <v>3</v>
      </c>
      <c r="M340">
        <f t="shared" si="22"/>
        <v>0</v>
      </c>
      <c r="N340">
        <f t="shared" si="23"/>
        <v>1</v>
      </c>
    </row>
    <row r="341" spans="1:14" x14ac:dyDescent="0.3">
      <c r="A341" s="1" t="s">
        <v>535</v>
      </c>
      <c r="B341" s="1" t="s">
        <v>536</v>
      </c>
      <c r="C341" s="1" t="s">
        <v>537</v>
      </c>
      <c r="D341" s="1" t="s">
        <v>31</v>
      </c>
      <c r="E341" s="1">
        <v>68</v>
      </c>
      <c r="F341" s="1">
        <v>105</v>
      </c>
      <c r="G341" s="1" t="s">
        <v>563</v>
      </c>
      <c r="H341" s="1" t="s">
        <v>564</v>
      </c>
      <c r="I341" s="1">
        <v>153.37</v>
      </c>
      <c r="J341" s="1" t="s">
        <v>342</v>
      </c>
      <c r="K341">
        <f t="shared" si="20"/>
        <v>10429.16</v>
      </c>
      <c r="L341">
        <f t="shared" si="21"/>
        <v>4</v>
      </c>
      <c r="M341">
        <f t="shared" si="22"/>
        <v>0</v>
      </c>
      <c r="N341">
        <f t="shared" si="23"/>
        <v>1</v>
      </c>
    </row>
    <row r="342" spans="1:14" x14ac:dyDescent="0.3">
      <c r="A342" s="1" t="s">
        <v>535</v>
      </c>
      <c r="B342" s="1" t="s">
        <v>536</v>
      </c>
      <c r="C342" s="1" t="s">
        <v>537</v>
      </c>
      <c r="D342" s="1" t="s">
        <v>31</v>
      </c>
      <c r="E342" s="1">
        <v>68</v>
      </c>
      <c r="F342" s="1">
        <v>105</v>
      </c>
      <c r="G342" s="1" t="s">
        <v>565</v>
      </c>
      <c r="H342" s="1" t="s">
        <v>564</v>
      </c>
      <c r="I342" s="1">
        <v>19.63</v>
      </c>
      <c r="J342" s="1" t="s">
        <v>342</v>
      </c>
      <c r="K342">
        <f t="shared" si="20"/>
        <v>1334.84</v>
      </c>
      <c r="L342">
        <f t="shared" si="21"/>
        <v>4</v>
      </c>
      <c r="M342">
        <f t="shared" si="22"/>
        <v>0</v>
      </c>
      <c r="N342">
        <f t="shared" si="23"/>
        <v>1</v>
      </c>
    </row>
    <row r="343" spans="1:14" x14ac:dyDescent="0.3">
      <c r="A343" s="1" t="s">
        <v>535</v>
      </c>
      <c r="B343" s="1" t="s">
        <v>536</v>
      </c>
      <c r="C343" s="1" t="s">
        <v>537</v>
      </c>
      <c r="D343" s="1" t="s">
        <v>20</v>
      </c>
      <c r="E343" s="1">
        <v>68</v>
      </c>
      <c r="F343" s="1">
        <v>103</v>
      </c>
      <c r="G343" s="1" t="s">
        <v>566</v>
      </c>
      <c r="H343" s="1" t="s">
        <v>567</v>
      </c>
      <c r="I343" s="1">
        <v>90.03</v>
      </c>
      <c r="J343" s="1" t="s">
        <v>342</v>
      </c>
      <c r="K343">
        <f t="shared" si="20"/>
        <v>6122.04</v>
      </c>
      <c r="L343">
        <f t="shared" si="21"/>
        <v>4</v>
      </c>
      <c r="M343">
        <f t="shared" si="22"/>
        <v>0</v>
      </c>
      <c r="N343">
        <f t="shared" si="23"/>
        <v>1</v>
      </c>
    </row>
    <row r="344" spans="1:14" x14ac:dyDescent="0.3">
      <c r="A344" s="1" t="s">
        <v>535</v>
      </c>
      <c r="B344" s="1" t="s">
        <v>536</v>
      </c>
      <c r="C344" s="1" t="s">
        <v>537</v>
      </c>
      <c r="D344" s="1" t="s">
        <v>31</v>
      </c>
      <c r="E344" s="1">
        <v>68</v>
      </c>
      <c r="F344" s="1">
        <v>103</v>
      </c>
      <c r="G344" s="1" t="s">
        <v>568</v>
      </c>
      <c r="H344" s="1" t="s">
        <v>567</v>
      </c>
      <c r="I344" s="1">
        <v>142.62</v>
      </c>
      <c r="J344" s="1" t="s">
        <v>342</v>
      </c>
      <c r="K344">
        <f t="shared" si="20"/>
        <v>9698.16</v>
      </c>
      <c r="L344">
        <f t="shared" si="21"/>
        <v>4</v>
      </c>
      <c r="M344">
        <f t="shared" si="22"/>
        <v>0</v>
      </c>
      <c r="N344">
        <f t="shared" si="23"/>
        <v>1</v>
      </c>
    </row>
    <row r="345" spans="1:14" x14ac:dyDescent="0.3">
      <c r="A345" s="1" t="s">
        <v>535</v>
      </c>
      <c r="B345" s="1" t="s">
        <v>536</v>
      </c>
      <c r="C345" s="1" t="s">
        <v>537</v>
      </c>
      <c r="D345" s="1" t="s">
        <v>31</v>
      </c>
      <c r="E345" s="1">
        <v>68</v>
      </c>
      <c r="F345" s="1">
        <v>102</v>
      </c>
      <c r="G345" s="1" t="s">
        <v>569</v>
      </c>
      <c r="H345" s="1" t="s">
        <v>570</v>
      </c>
      <c r="I345" s="1">
        <v>14.91</v>
      </c>
      <c r="J345" s="1" t="s">
        <v>342</v>
      </c>
      <c r="K345">
        <f t="shared" si="20"/>
        <v>1013.88</v>
      </c>
      <c r="L345">
        <f t="shared" si="21"/>
        <v>4</v>
      </c>
      <c r="M345">
        <f t="shared" si="22"/>
        <v>0</v>
      </c>
      <c r="N345">
        <f t="shared" si="23"/>
        <v>1</v>
      </c>
    </row>
    <row r="346" spans="1:14" x14ac:dyDescent="0.3">
      <c r="A346" s="1" t="s">
        <v>535</v>
      </c>
      <c r="B346" s="1" t="s">
        <v>536</v>
      </c>
      <c r="C346" s="1" t="s">
        <v>537</v>
      </c>
      <c r="D346" s="1" t="s">
        <v>31</v>
      </c>
      <c r="E346" s="1">
        <v>68</v>
      </c>
      <c r="F346" s="1">
        <v>101</v>
      </c>
      <c r="G346" s="1" t="s">
        <v>571</v>
      </c>
      <c r="H346" s="1" t="s">
        <v>572</v>
      </c>
      <c r="I346" s="1">
        <v>408.65</v>
      </c>
      <c r="J346" s="1" t="s">
        <v>342</v>
      </c>
      <c r="K346">
        <f t="shared" si="20"/>
        <v>27788.199999999997</v>
      </c>
      <c r="L346">
        <f t="shared" si="21"/>
        <v>4</v>
      </c>
      <c r="M346">
        <f t="shared" si="22"/>
        <v>0</v>
      </c>
      <c r="N346">
        <f t="shared" si="23"/>
        <v>1</v>
      </c>
    </row>
    <row r="347" spans="1:14" x14ac:dyDescent="0.3">
      <c r="A347" s="1" t="s">
        <v>535</v>
      </c>
      <c r="B347" s="1" t="s">
        <v>536</v>
      </c>
      <c r="C347" s="1" t="s">
        <v>537</v>
      </c>
      <c r="D347" s="1" t="s">
        <v>31</v>
      </c>
      <c r="E347" s="1">
        <v>68</v>
      </c>
      <c r="F347" s="1">
        <v>99</v>
      </c>
      <c r="G347" s="1" t="s">
        <v>573</v>
      </c>
      <c r="H347" s="1" t="s">
        <v>574</v>
      </c>
      <c r="I347" s="1">
        <v>116.8</v>
      </c>
      <c r="J347" s="1" t="s">
        <v>342</v>
      </c>
      <c r="K347">
        <f t="shared" si="20"/>
        <v>7942.4</v>
      </c>
      <c r="L347">
        <f t="shared" si="21"/>
        <v>4</v>
      </c>
      <c r="M347">
        <f t="shared" si="22"/>
        <v>0</v>
      </c>
      <c r="N347">
        <f t="shared" si="23"/>
        <v>1</v>
      </c>
    </row>
    <row r="348" spans="1:14" x14ac:dyDescent="0.3">
      <c r="A348" s="1" t="s">
        <v>535</v>
      </c>
      <c r="B348" s="1" t="s">
        <v>536</v>
      </c>
      <c r="C348" s="1" t="s">
        <v>537</v>
      </c>
      <c r="D348" s="1" t="s">
        <v>20</v>
      </c>
      <c r="E348" s="1">
        <v>68</v>
      </c>
      <c r="F348" s="1">
        <v>99</v>
      </c>
      <c r="G348" s="1" t="s">
        <v>575</v>
      </c>
      <c r="H348" s="1" t="s">
        <v>574</v>
      </c>
      <c r="I348" s="1">
        <v>213.43</v>
      </c>
      <c r="J348" s="1" t="s">
        <v>342</v>
      </c>
      <c r="K348">
        <f t="shared" si="20"/>
        <v>14513.24</v>
      </c>
      <c r="L348">
        <f t="shared" si="21"/>
        <v>4</v>
      </c>
      <c r="M348">
        <f t="shared" si="22"/>
        <v>0</v>
      </c>
      <c r="N348">
        <f t="shared" si="23"/>
        <v>1</v>
      </c>
    </row>
    <row r="349" spans="1:14" x14ac:dyDescent="0.3">
      <c r="A349" s="1" t="s">
        <v>535</v>
      </c>
      <c r="B349" s="1" t="s">
        <v>536</v>
      </c>
      <c r="C349" s="1" t="s">
        <v>537</v>
      </c>
      <c r="D349" s="1" t="s">
        <v>31</v>
      </c>
      <c r="E349" s="1">
        <v>68</v>
      </c>
      <c r="F349" s="1">
        <v>94</v>
      </c>
      <c r="G349" s="1" t="s">
        <v>576</v>
      </c>
      <c r="H349" s="1" t="s">
        <v>248</v>
      </c>
      <c r="I349" s="1">
        <v>152.01</v>
      </c>
      <c r="J349" s="1" t="s">
        <v>342</v>
      </c>
      <c r="K349">
        <f t="shared" si="20"/>
        <v>10336.68</v>
      </c>
      <c r="L349">
        <f t="shared" si="21"/>
        <v>4</v>
      </c>
      <c r="M349">
        <f t="shared" si="22"/>
        <v>0</v>
      </c>
      <c r="N349">
        <f t="shared" si="23"/>
        <v>1</v>
      </c>
    </row>
    <row r="350" spans="1:14" x14ac:dyDescent="0.3">
      <c r="A350" s="1" t="s">
        <v>535</v>
      </c>
      <c r="B350" s="1" t="s">
        <v>536</v>
      </c>
      <c r="C350" s="1" t="s">
        <v>537</v>
      </c>
      <c r="D350" s="1" t="s">
        <v>31</v>
      </c>
      <c r="E350" s="1">
        <v>68</v>
      </c>
      <c r="F350" s="1">
        <v>92</v>
      </c>
      <c r="G350" s="1" t="s">
        <v>577</v>
      </c>
      <c r="H350" s="1" t="s">
        <v>578</v>
      </c>
      <c r="I350" s="1">
        <v>113.84</v>
      </c>
      <c r="J350" s="1" t="s">
        <v>342</v>
      </c>
      <c r="K350">
        <f t="shared" si="20"/>
        <v>7741.12</v>
      </c>
      <c r="L350">
        <f t="shared" si="21"/>
        <v>4</v>
      </c>
      <c r="M350">
        <f t="shared" si="22"/>
        <v>0</v>
      </c>
      <c r="N350">
        <f t="shared" si="23"/>
        <v>1</v>
      </c>
    </row>
    <row r="351" spans="1:14" x14ac:dyDescent="0.3">
      <c r="A351" s="1" t="s">
        <v>535</v>
      </c>
      <c r="B351" s="1" t="s">
        <v>536</v>
      </c>
      <c r="C351" s="1" t="s">
        <v>537</v>
      </c>
      <c r="D351" s="1" t="s">
        <v>20</v>
      </c>
      <c r="E351" s="1">
        <v>68</v>
      </c>
      <c r="F351" s="1">
        <v>91</v>
      </c>
      <c r="G351" s="1" t="s">
        <v>579</v>
      </c>
      <c r="H351" s="1" t="s">
        <v>442</v>
      </c>
      <c r="I351" s="1">
        <v>66.180000000000007</v>
      </c>
      <c r="J351" s="1" t="s">
        <v>342</v>
      </c>
      <c r="K351">
        <f t="shared" si="20"/>
        <v>4500.2400000000007</v>
      </c>
      <c r="L351">
        <f t="shared" si="21"/>
        <v>4</v>
      </c>
      <c r="M351">
        <f t="shared" si="22"/>
        <v>0</v>
      </c>
      <c r="N351">
        <f t="shared" si="23"/>
        <v>1</v>
      </c>
    </row>
    <row r="352" spans="1:14" x14ac:dyDescent="0.3">
      <c r="A352" s="1" t="s">
        <v>535</v>
      </c>
      <c r="B352" s="1" t="s">
        <v>536</v>
      </c>
      <c r="C352" s="1" t="s">
        <v>537</v>
      </c>
      <c r="D352" s="1" t="s">
        <v>20</v>
      </c>
      <c r="E352" s="1">
        <v>68</v>
      </c>
      <c r="F352" s="1">
        <v>91</v>
      </c>
      <c r="G352" s="1" t="s">
        <v>580</v>
      </c>
      <c r="H352" s="1" t="s">
        <v>442</v>
      </c>
      <c r="I352" s="1">
        <v>244.98</v>
      </c>
      <c r="J352" s="1" t="s">
        <v>342</v>
      </c>
      <c r="K352">
        <f t="shared" si="20"/>
        <v>16658.64</v>
      </c>
      <c r="L352">
        <f t="shared" si="21"/>
        <v>4</v>
      </c>
      <c r="M352">
        <f t="shared" si="22"/>
        <v>0</v>
      </c>
      <c r="N352">
        <f t="shared" si="23"/>
        <v>1</v>
      </c>
    </row>
    <row r="353" spans="1:14" x14ac:dyDescent="0.3">
      <c r="A353" s="1" t="s">
        <v>535</v>
      </c>
      <c r="B353" s="1" t="s">
        <v>536</v>
      </c>
      <c r="C353" s="1" t="s">
        <v>537</v>
      </c>
      <c r="D353" s="1" t="s">
        <v>20</v>
      </c>
      <c r="E353" s="1">
        <v>37</v>
      </c>
      <c r="F353" s="1">
        <v>77</v>
      </c>
      <c r="G353" s="1" t="s">
        <v>581</v>
      </c>
      <c r="H353" s="1" t="s">
        <v>582</v>
      </c>
      <c r="I353" s="1">
        <v>158.78</v>
      </c>
      <c r="J353" s="1" t="s">
        <v>342</v>
      </c>
      <c r="K353">
        <f t="shared" si="20"/>
        <v>5874.86</v>
      </c>
      <c r="L353">
        <f t="shared" si="21"/>
        <v>5</v>
      </c>
      <c r="M353">
        <f t="shared" si="22"/>
        <v>0</v>
      </c>
      <c r="N353">
        <f t="shared" si="23"/>
        <v>1</v>
      </c>
    </row>
    <row r="354" spans="1:14" x14ac:dyDescent="0.3">
      <c r="A354" s="1" t="s">
        <v>535</v>
      </c>
      <c r="B354" s="1" t="s">
        <v>536</v>
      </c>
      <c r="C354" s="1" t="s">
        <v>537</v>
      </c>
      <c r="D354" s="1" t="s">
        <v>31</v>
      </c>
      <c r="E354" s="1">
        <v>37</v>
      </c>
      <c r="F354" s="1">
        <v>77</v>
      </c>
      <c r="G354" s="1" t="s">
        <v>583</v>
      </c>
      <c r="H354" s="1" t="s">
        <v>582</v>
      </c>
      <c r="I354" s="1">
        <v>12.27</v>
      </c>
      <c r="J354" s="1" t="s">
        <v>342</v>
      </c>
      <c r="K354">
        <f t="shared" si="20"/>
        <v>453.99</v>
      </c>
      <c r="L354">
        <f t="shared" si="21"/>
        <v>5</v>
      </c>
      <c r="M354">
        <f t="shared" si="22"/>
        <v>0</v>
      </c>
      <c r="N354">
        <f t="shared" si="23"/>
        <v>1</v>
      </c>
    </row>
    <row r="355" spans="1:14" x14ac:dyDescent="0.3">
      <c r="A355" s="1" t="s">
        <v>535</v>
      </c>
      <c r="B355" s="1" t="s">
        <v>536</v>
      </c>
      <c r="C355" s="1" t="s">
        <v>537</v>
      </c>
      <c r="D355" s="1" t="s">
        <v>31</v>
      </c>
      <c r="E355" s="1">
        <v>37</v>
      </c>
      <c r="F355" s="1">
        <v>76</v>
      </c>
      <c r="G355" s="1" t="s">
        <v>333</v>
      </c>
      <c r="H355" s="1" t="s">
        <v>281</v>
      </c>
      <c r="I355" s="1">
        <v>255.34</v>
      </c>
      <c r="J355" s="1" t="s">
        <v>342</v>
      </c>
      <c r="K355">
        <f t="shared" si="20"/>
        <v>9447.58</v>
      </c>
      <c r="L355">
        <f t="shared" si="21"/>
        <v>5</v>
      </c>
      <c r="M355">
        <f t="shared" si="22"/>
        <v>0</v>
      </c>
      <c r="N355">
        <f t="shared" si="23"/>
        <v>1</v>
      </c>
    </row>
    <row r="356" spans="1:14" x14ac:dyDescent="0.3">
      <c r="A356" s="1" t="s">
        <v>535</v>
      </c>
      <c r="B356" s="1" t="s">
        <v>536</v>
      </c>
      <c r="C356" s="1" t="s">
        <v>537</v>
      </c>
      <c r="D356" s="1" t="s">
        <v>31</v>
      </c>
      <c r="E356" s="1">
        <v>37</v>
      </c>
      <c r="F356" s="1">
        <v>73</v>
      </c>
      <c r="G356" s="1" t="s">
        <v>584</v>
      </c>
      <c r="H356" s="1" t="s">
        <v>18</v>
      </c>
      <c r="I356" s="1">
        <v>75.459999999999994</v>
      </c>
      <c r="J356" s="1" t="s">
        <v>342</v>
      </c>
      <c r="K356">
        <f t="shared" si="20"/>
        <v>2792.02</v>
      </c>
      <c r="L356">
        <f t="shared" si="21"/>
        <v>5</v>
      </c>
      <c r="M356">
        <f t="shared" si="22"/>
        <v>0</v>
      </c>
      <c r="N356">
        <f t="shared" si="23"/>
        <v>1</v>
      </c>
    </row>
    <row r="357" spans="1:14" x14ac:dyDescent="0.3">
      <c r="A357" s="1" t="s">
        <v>535</v>
      </c>
      <c r="B357" s="1" t="s">
        <v>536</v>
      </c>
      <c r="C357" s="1" t="s">
        <v>537</v>
      </c>
      <c r="D357" s="1" t="s">
        <v>31</v>
      </c>
      <c r="E357" s="1">
        <v>37</v>
      </c>
      <c r="F357" s="1">
        <v>70</v>
      </c>
      <c r="G357" s="1" t="s">
        <v>585</v>
      </c>
      <c r="H357" s="1" t="s">
        <v>586</v>
      </c>
      <c r="I357" s="1">
        <v>104.76</v>
      </c>
      <c r="J357" s="1" t="s">
        <v>342</v>
      </c>
      <c r="K357">
        <f t="shared" si="20"/>
        <v>3876.1200000000003</v>
      </c>
      <c r="L357">
        <f t="shared" si="21"/>
        <v>5</v>
      </c>
      <c r="M357">
        <f t="shared" si="22"/>
        <v>0</v>
      </c>
      <c r="N357">
        <f t="shared" si="23"/>
        <v>1</v>
      </c>
    </row>
    <row r="358" spans="1:14" x14ac:dyDescent="0.3">
      <c r="A358" s="1" t="s">
        <v>535</v>
      </c>
      <c r="B358" s="1" t="s">
        <v>536</v>
      </c>
      <c r="C358" s="1" t="s">
        <v>537</v>
      </c>
      <c r="D358" s="1" t="s">
        <v>31</v>
      </c>
      <c r="E358" s="1">
        <v>37</v>
      </c>
      <c r="F358" s="1">
        <v>65</v>
      </c>
      <c r="G358" s="1" t="s">
        <v>587</v>
      </c>
      <c r="H358" s="1" t="s">
        <v>588</v>
      </c>
      <c r="I358" s="1">
        <v>107.75</v>
      </c>
      <c r="J358" s="1" t="s">
        <v>342</v>
      </c>
      <c r="K358">
        <f t="shared" si="20"/>
        <v>3986.75</v>
      </c>
      <c r="L358">
        <f t="shared" si="21"/>
        <v>5</v>
      </c>
      <c r="M358">
        <f t="shared" si="22"/>
        <v>0</v>
      </c>
      <c r="N358">
        <f t="shared" si="23"/>
        <v>1</v>
      </c>
    </row>
    <row r="359" spans="1:14" x14ac:dyDescent="0.3">
      <c r="A359" s="1" t="s">
        <v>535</v>
      </c>
      <c r="B359" s="1" t="s">
        <v>536</v>
      </c>
      <c r="C359" s="1" t="s">
        <v>537</v>
      </c>
      <c r="D359" s="1" t="s">
        <v>20</v>
      </c>
      <c r="E359" s="1">
        <v>37</v>
      </c>
      <c r="F359" s="1">
        <v>61</v>
      </c>
      <c r="G359" s="1" t="s">
        <v>589</v>
      </c>
      <c r="H359" s="1" t="s">
        <v>295</v>
      </c>
      <c r="I359" s="1">
        <v>58.57</v>
      </c>
      <c r="J359" s="1" t="s">
        <v>342</v>
      </c>
      <c r="K359">
        <f t="shared" si="20"/>
        <v>2167.09</v>
      </c>
      <c r="L359">
        <f t="shared" si="21"/>
        <v>5</v>
      </c>
      <c r="M359">
        <f t="shared" si="22"/>
        <v>0</v>
      </c>
      <c r="N359">
        <f t="shared" si="23"/>
        <v>1</v>
      </c>
    </row>
    <row r="360" spans="1:14" x14ac:dyDescent="0.3">
      <c r="A360" s="1" t="s">
        <v>535</v>
      </c>
      <c r="B360" s="1" t="s">
        <v>536</v>
      </c>
      <c r="C360" s="1" t="s">
        <v>537</v>
      </c>
      <c r="D360" s="1" t="s">
        <v>20</v>
      </c>
      <c r="E360" s="1">
        <v>37</v>
      </c>
      <c r="F360" s="1">
        <v>60</v>
      </c>
      <c r="G360" s="1" t="s">
        <v>590</v>
      </c>
      <c r="H360" s="1" t="s">
        <v>591</v>
      </c>
      <c r="I360" s="1">
        <v>2364.86</v>
      </c>
      <c r="J360" s="1" t="s">
        <v>342</v>
      </c>
      <c r="K360">
        <f t="shared" si="20"/>
        <v>87499.82</v>
      </c>
      <c r="L360">
        <f t="shared" si="21"/>
        <v>5</v>
      </c>
      <c r="M360">
        <f t="shared" si="22"/>
        <v>1</v>
      </c>
      <c r="N360">
        <f t="shared" si="23"/>
        <v>1</v>
      </c>
    </row>
    <row r="361" spans="1:14" x14ac:dyDescent="0.3">
      <c r="A361" s="1" t="s">
        <v>535</v>
      </c>
      <c r="B361" s="1" t="s">
        <v>536</v>
      </c>
      <c r="C361" s="1" t="s">
        <v>537</v>
      </c>
      <c r="D361" s="1" t="s">
        <v>13</v>
      </c>
      <c r="E361" s="1">
        <v>7</v>
      </c>
      <c r="F361" s="1">
        <v>60</v>
      </c>
      <c r="G361" s="1" t="s">
        <v>592</v>
      </c>
      <c r="H361" s="1" t="s">
        <v>591</v>
      </c>
      <c r="I361" s="1">
        <v>2024.61</v>
      </c>
      <c r="J361" s="1" t="s">
        <v>342</v>
      </c>
      <c r="K361">
        <f t="shared" si="20"/>
        <v>14172.269999999999</v>
      </c>
      <c r="L361">
        <f t="shared" si="21"/>
        <v>5</v>
      </c>
      <c r="M361">
        <f t="shared" si="22"/>
        <v>0</v>
      </c>
      <c r="N361">
        <f t="shared" si="23"/>
        <v>0</v>
      </c>
    </row>
    <row r="362" spans="1:14" x14ac:dyDescent="0.3">
      <c r="A362" s="1" t="s">
        <v>535</v>
      </c>
      <c r="B362" s="1" t="s">
        <v>536</v>
      </c>
      <c r="C362" s="1" t="s">
        <v>537</v>
      </c>
      <c r="D362" s="1" t="s">
        <v>31</v>
      </c>
      <c r="E362" s="1">
        <v>37</v>
      </c>
      <c r="F362" s="1">
        <v>55</v>
      </c>
      <c r="G362" s="1" t="s">
        <v>593</v>
      </c>
      <c r="H362" s="1" t="s">
        <v>594</v>
      </c>
      <c r="I362" s="1">
        <v>238.16</v>
      </c>
      <c r="J362" s="1" t="s">
        <v>342</v>
      </c>
      <c r="K362">
        <f t="shared" si="20"/>
        <v>8811.92</v>
      </c>
      <c r="L362">
        <f t="shared" si="21"/>
        <v>5</v>
      </c>
      <c r="M362">
        <f t="shared" si="22"/>
        <v>0</v>
      </c>
      <c r="N362">
        <f t="shared" si="23"/>
        <v>1</v>
      </c>
    </row>
    <row r="363" spans="1:14" x14ac:dyDescent="0.3">
      <c r="A363" s="1" t="s">
        <v>535</v>
      </c>
      <c r="B363" s="1" t="s">
        <v>536</v>
      </c>
      <c r="C363" s="1" t="s">
        <v>537</v>
      </c>
      <c r="D363" s="1" t="s">
        <v>20</v>
      </c>
      <c r="E363" s="1">
        <v>7</v>
      </c>
      <c r="F363" s="1">
        <v>27</v>
      </c>
      <c r="G363" s="1" t="s">
        <v>595</v>
      </c>
      <c r="H363" s="1" t="s">
        <v>266</v>
      </c>
      <c r="I363" s="1">
        <v>27.93</v>
      </c>
      <c r="J363" s="1" t="s">
        <v>342</v>
      </c>
      <c r="K363">
        <f t="shared" si="20"/>
        <v>195.51</v>
      </c>
      <c r="L363">
        <f t="shared" si="21"/>
        <v>6</v>
      </c>
      <c r="M363">
        <f t="shared" si="22"/>
        <v>0</v>
      </c>
      <c r="N363">
        <f t="shared" si="23"/>
        <v>0</v>
      </c>
    </row>
    <row r="364" spans="1:14" x14ac:dyDescent="0.3">
      <c r="A364" s="1" t="s">
        <v>535</v>
      </c>
      <c r="B364" s="1" t="s">
        <v>536</v>
      </c>
      <c r="C364" s="1" t="s">
        <v>537</v>
      </c>
      <c r="D364" s="1" t="s">
        <v>13</v>
      </c>
      <c r="E364" s="1">
        <v>0</v>
      </c>
      <c r="F364" s="1">
        <v>23</v>
      </c>
      <c r="G364" s="1" t="s">
        <v>596</v>
      </c>
      <c r="H364" s="1" t="s">
        <v>597</v>
      </c>
      <c r="I364" s="1">
        <v>1046.68</v>
      </c>
      <c r="J364" s="1" t="s">
        <v>99</v>
      </c>
      <c r="K364">
        <f t="shared" si="20"/>
        <v>0</v>
      </c>
      <c r="L364">
        <f t="shared" si="21"/>
        <v>4</v>
      </c>
      <c r="M364">
        <f t="shared" si="22"/>
        <v>0</v>
      </c>
      <c r="N364">
        <f t="shared" si="23"/>
        <v>0</v>
      </c>
    </row>
    <row r="365" spans="1:14" x14ac:dyDescent="0.3">
      <c r="A365" s="1" t="s">
        <v>535</v>
      </c>
      <c r="B365" s="1" t="s">
        <v>536</v>
      </c>
      <c r="C365" s="1" t="s">
        <v>537</v>
      </c>
      <c r="D365" s="1" t="s">
        <v>31</v>
      </c>
      <c r="E365" s="1">
        <v>0</v>
      </c>
      <c r="F365" s="1">
        <v>9</v>
      </c>
      <c r="G365" s="1" t="s">
        <v>598</v>
      </c>
      <c r="H365" s="1" t="s">
        <v>599</v>
      </c>
      <c r="I365" s="1">
        <v>638.34</v>
      </c>
      <c r="J365" s="1" t="s">
        <v>99</v>
      </c>
      <c r="K365">
        <f t="shared" si="20"/>
        <v>0</v>
      </c>
      <c r="L365">
        <f t="shared" si="21"/>
        <v>4</v>
      </c>
      <c r="M365">
        <f t="shared" si="22"/>
        <v>0</v>
      </c>
      <c r="N365">
        <f t="shared" si="23"/>
        <v>0</v>
      </c>
    </row>
    <row r="366" spans="1:14" x14ac:dyDescent="0.3">
      <c r="A366" s="1" t="s">
        <v>535</v>
      </c>
      <c r="B366" s="1" t="s">
        <v>536</v>
      </c>
      <c r="C366" s="1" t="s">
        <v>537</v>
      </c>
      <c r="D366" s="1" t="s">
        <v>31</v>
      </c>
      <c r="E366" s="1">
        <v>7</v>
      </c>
      <c r="F366" s="1">
        <v>47</v>
      </c>
      <c r="G366" s="1" t="s">
        <v>600</v>
      </c>
      <c r="H366" s="1" t="s">
        <v>601</v>
      </c>
      <c r="I366" s="1">
        <v>18.21</v>
      </c>
      <c r="J366" s="1" t="s">
        <v>213</v>
      </c>
      <c r="K366">
        <f t="shared" si="20"/>
        <v>127.47</v>
      </c>
      <c r="L366">
        <f t="shared" si="21"/>
        <v>1</v>
      </c>
      <c r="M366">
        <f t="shared" si="22"/>
        <v>0</v>
      </c>
      <c r="N366">
        <f t="shared" si="23"/>
        <v>0</v>
      </c>
    </row>
    <row r="367" spans="1:14" x14ac:dyDescent="0.3">
      <c r="A367" s="1" t="s">
        <v>535</v>
      </c>
      <c r="B367" s="1" t="s">
        <v>536</v>
      </c>
      <c r="C367" s="1" t="s">
        <v>537</v>
      </c>
      <c r="D367" s="1" t="s">
        <v>31</v>
      </c>
      <c r="E367" s="1">
        <v>7</v>
      </c>
      <c r="F367" s="1">
        <v>46</v>
      </c>
      <c r="G367" s="1" t="s">
        <v>602</v>
      </c>
      <c r="H367" s="1" t="s">
        <v>603</v>
      </c>
      <c r="I367" s="1">
        <v>84.61</v>
      </c>
      <c r="J367" s="1" t="s">
        <v>213</v>
      </c>
      <c r="K367">
        <f t="shared" si="20"/>
        <v>592.27</v>
      </c>
      <c r="L367">
        <f t="shared" si="21"/>
        <v>1</v>
      </c>
      <c r="M367">
        <f t="shared" si="22"/>
        <v>0</v>
      </c>
      <c r="N367">
        <f t="shared" si="23"/>
        <v>0</v>
      </c>
    </row>
    <row r="368" spans="1:14" x14ac:dyDescent="0.3">
      <c r="A368" s="1" t="s">
        <v>535</v>
      </c>
      <c r="B368" s="1" t="s">
        <v>536</v>
      </c>
      <c r="C368" s="1" t="s">
        <v>537</v>
      </c>
      <c r="D368" s="1" t="s">
        <v>31</v>
      </c>
      <c r="E368" s="1">
        <v>7</v>
      </c>
      <c r="F368" s="1">
        <v>45</v>
      </c>
      <c r="G368" s="1" t="s">
        <v>604</v>
      </c>
      <c r="H368" s="1" t="s">
        <v>179</v>
      </c>
      <c r="I368" s="1">
        <v>153.27000000000001</v>
      </c>
      <c r="J368" s="1" t="s">
        <v>213</v>
      </c>
      <c r="K368">
        <f t="shared" si="20"/>
        <v>1072.8900000000001</v>
      </c>
      <c r="L368">
        <f t="shared" si="21"/>
        <v>1</v>
      </c>
      <c r="M368">
        <f t="shared" si="22"/>
        <v>0</v>
      </c>
      <c r="N368">
        <f t="shared" si="23"/>
        <v>0</v>
      </c>
    </row>
    <row r="369" spans="1:14" x14ac:dyDescent="0.3">
      <c r="A369" s="1" t="s">
        <v>535</v>
      </c>
      <c r="B369" s="1" t="s">
        <v>536</v>
      </c>
      <c r="C369" s="1" t="s">
        <v>537</v>
      </c>
      <c r="D369" s="1" t="s">
        <v>13</v>
      </c>
      <c r="E369" s="1">
        <v>7</v>
      </c>
      <c r="F369" s="1">
        <v>44</v>
      </c>
      <c r="G369" s="1" t="s">
        <v>605</v>
      </c>
      <c r="H369" s="1" t="s">
        <v>606</v>
      </c>
      <c r="I369" s="1">
        <v>104.2</v>
      </c>
      <c r="J369" s="1" t="s">
        <v>213</v>
      </c>
      <c r="K369">
        <f t="shared" si="20"/>
        <v>729.4</v>
      </c>
      <c r="L369">
        <f t="shared" si="21"/>
        <v>1</v>
      </c>
      <c r="M369">
        <f t="shared" si="22"/>
        <v>0</v>
      </c>
      <c r="N369">
        <f t="shared" si="23"/>
        <v>0</v>
      </c>
    </row>
    <row r="370" spans="1:14" x14ac:dyDescent="0.3">
      <c r="A370" s="1" t="s">
        <v>535</v>
      </c>
      <c r="B370" s="1" t="s">
        <v>536</v>
      </c>
      <c r="C370" s="1" t="s">
        <v>537</v>
      </c>
      <c r="D370" s="1" t="s">
        <v>31</v>
      </c>
      <c r="E370" s="1">
        <v>7</v>
      </c>
      <c r="F370" s="1">
        <v>33</v>
      </c>
      <c r="G370" s="1" t="s">
        <v>607</v>
      </c>
      <c r="H370" s="1" t="s">
        <v>191</v>
      </c>
      <c r="I370" s="1">
        <v>70.290000000000006</v>
      </c>
      <c r="J370" s="1" t="s">
        <v>213</v>
      </c>
      <c r="K370">
        <f t="shared" si="20"/>
        <v>492.03000000000003</v>
      </c>
      <c r="L370">
        <f t="shared" si="21"/>
        <v>1</v>
      </c>
      <c r="M370">
        <f t="shared" si="22"/>
        <v>0</v>
      </c>
      <c r="N370">
        <f t="shared" si="23"/>
        <v>0</v>
      </c>
    </row>
    <row r="371" spans="1:14" x14ac:dyDescent="0.3">
      <c r="A371" s="1" t="s">
        <v>535</v>
      </c>
      <c r="B371" s="1" t="s">
        <v>536</v>
      </c>
      <c r="C371" s="1" t="s">
        <v>537</v>
      </c>
      <c r="D371" s="1" t="s">
        <v>31</v>
      </c>
      <c r="E371" s="1">
        <v>7</v>
      </c>
      <c r="F371" s="1">
        <v>33</v>
      </c>
      <c r="G371" s="1" t="s">
        <v>608</v>
      </c>
      <c r="H371" s="1" t="s">
        <v>191</v>
      </c>
      <c r="I371" s="1">
        <v>47.8</v>
      </c>
      <c r="J371" s="1" t="s">
        <v>213</v>
      </c>
      <c r="K371">
        <f t="shared" si="20"/>
        <v>334.59999999999997</v>
      </c>
      <c r="L371">
        <f t="shared" si="21"/>
        <v>1</v>
      </c>
      <c r="M371">
        <f t="shared" si="22"/>
        <v>0</v>
      </c>
      <c r="N371">
        <f t="shared" si="23"/>
        <v>0</v>
      </c>
    </row>
    <row r="372" spans="1:14" x14ac:dyDescent="0.3">
      <c r="A372" s="1" t="s">
        <v>535</v>
      </c>
      <c r="B372" s="1" t="s">
        <v>536</v>
      </c>
      <c r="C372" s="1" t="s">
        <v>537</v>
      </c>
      <c r="D372" s="1" t="s">
        <v>31</v>
      </c>
      <c r="E372" s="1">
        <v>7</v>
      </c>
      <c r="F372" s="1">
        <v>33</v>
      </c>
      <c r="G372" s="1" t="s">
        <v>609</v>
      </c>
      <c r="H372" s="1" t="s">
        <v>191</v>
      </c>
      <c r="I372" s="1">
        <v>7.22</v>
      </c>
      <c r="J372" s="1" t="s">
        <v>213</v>
      </c>
      <c r="K372">
        <f t="shared" si="20"/>
        <v>50.54</v>
      </c>
      <c r="L372">
        <f t="shared" si="21"/>
        <v>1</v>
      </c>
      <c r="M372">
        <f t="shared" si="22"/>
        <v>0</v>
      </c>
      <c r="N372">
        <f t="shared" si="23"/>
        <v>0</v>
      </c>
    </row>
    <row r="373" spans="1:14" x14ac:dyDescent="0.3">
      <c r="A373" s="1" t="s">
        <v>535</v>
      </c>
      <c r="B373" s="1" t="s">
        <v>536</v>
      </c>
      <c r="C373" s="1" t="s">
        <v>537</v>
      </c>
      <c r="D373" s="1" t="s">
        <v>31</v>
      </c>
      <c r="E373" s="1">
        <v>7</v>
      </c>
      <c r="F373" s="1">
        <v>32</v>
      </c>
      <c r="G373" s="1" t="s">
        <v>610</v>
      </c>
      <c r="H373" s="1" t="s">
        <v>611</v>
      </c>
      <c r="I373" s="1">
        <v>121.56</v>
      </c>
      <c r="J373" s="1" t="s">
        <v>213</v>
      </c>
      <c r="K373">
        <f t="shared" si="20"/>
        <v>850.92000000000007</v>
      </c>
      <c r="L373">
        <f t="shared" si="21"/>
        <v>1</v>
      </c>
      <c r="M373">
        <f t="shared" si="22"/>
        <v>0</v>
      </c>
      <c r="N373">
        <f t="shared" si="23"/>
        <v>0</v>
      </c>
    </row>
    <row r="374" spans="1:14" x14ac:dyDescent="0.3">
      <c r="A374" s="1" t="s">
        <v>535</v>
      </c>
      <c r="B374" s="1" t="s">
        <v>536</v>
      </c>
      <c r="C374" s="1" t="s">
        <v>537</v>
      </c>
      <c r="D374" s="1" t="s">
        <v>31</v>
      </c>
      <c r="E374" s="1">
        <v>7</v>
      </c>
      <c r="F374" s="1">
        <v>26</v>
      </c>
      <c r="G374" s="1" t="s">
        <v>612</v>
      </c>
      <c r="H374" s="1" t="s">
        <v>613</v>
      </c>
      <c r="I374" s="1">
        <v>26.64</v>
      </c>
      <c r="J374" s="1" t="s">
        <v>213</v>
      </c>
      <c r="K374">
        <f t="shared" si="20"/>
        <v>186.48000000000002</v>
      </c>
      <c r="L374">
        <f t="shared" si="21"/>
        <v>1</v>
      </c>
      <c r="M374">
        <f t="shared" si="22"/>
        <v>0</v>
      </c>
      <c r="N374">
        <f t="shared" si="23"/>
        <v>0</v>
      </c>
    </row>
    <row r="375" spans="1:14" x14ac:dyDescent="0.3">
      <c r="A375" s="1" t="s">
        <v>535</v>
      </c>
      <c r="B375" s="1" t="s">
        <v>536</v>
      </c>
      <c r="C375" s="1" t="s">
        <v>537</v>
      </c>
      <c r="D375" s="1" t="s">
        <v>20</v>
      </c>
      <c r="E375" s="1">
        <v>38</v>
      </c>
      <c r="F375" s="1">
        <v>83</v>
      </c>
      <c r="G375" s="1" t="s">
        <v>614</v>
      </c>
      <c r="H375" s="1" t="s">
        <v>615</v>
      </c>
      <c r="I375" s="1">
        <v>3845.19</v>
      </c>
      <c r="J375" s="1" t="s">
        <v>213</v>
      </c>
      <c r="K375">
        <f t="shared" si="20"/>
        <v>146117.22</v>
      </c>
      <c r="L375">
        <f t="shared" si="21"/>
        <v>11</v>
      </c>
      <c r="M375">
        <f t="shared" si="22"/>
        <v>1</v>
      </c>
      <c r="N375">
        <f t="shared" si="23"/>
        <v>1</v>
      </c>
    </row>
    <row r="376" spans="1:14" x14ac:dyDescent="0.3">
      <c r="A376" s="1" t="s">
        <v>535</v>
      </c>
      <c r="B376" s="1" t="s">
        <v>536</v>
      </c>
      <c r="C376" s="1" t="s">
        <v>537</v>
      </c>
      <c r="D376" s="1" t="s">
        <v>31</v>
      </c>
      <c r="E376" s="1">
        <v>38</v>
      </c>
      <c r="F376" s="1">
        <v>83</v>
      </c>
      <c r="G376" s="1" t="s">
        <v>616</v>
      </c>
      <c r="H376" s="1" t="s">
        <v>615</v>
      </c>
      <c r="I376" s="1">
        <v>3368.5</v>
      </c>
      <c r="J376" s="1" t="s">
        <v>213</v>
      </c>
      <c r="K376">
        <f t="shared" si="20"/>
        <v>128003</v>
      </c>
      <c r="L376">
        <f t="shared" si="21"/>
        <v>11</v>
      </c>
      <c r="M376">
        <f t="shared" si="22"/>
        <v>1</v>
      </c>
      <c r="N376">
        <f t="shared" si="23"/>
        <v>1</v>
      </c>
    </row>
    <row r="377" spans="1:14" x14ac:dyDescent="0.3">
      <c r="A377" s="1" t="s">
        <v>535</v>
      </c>
      <c r="B377" s="1" t="s">
        <v>536</v>
      </c>
      <c r="C377" s="1" t="s">
        <v>537</v>
      </c>
      <c r="D377" s="1" t="s">
        <v>31</v>
      </c>
      <c r="E377" s="1">
        <v>38</v>
      </c>
      <c r="F377" s="1">
        <v>82</v>
      </c>
      <c r="G377" s="1" t="s">
        <v>617</v>
      </c>
      <c r="H377" s="1" t="s">
        <v>618</v>
      </c>
      <c r="I377" s="1">
        <v>41.66</v>
      </c>
      <c r="J377" s="1" t="s">
        <v>213</v>
      </c>
      <c r="K377">
        <f t="shared" si="20"/>
        <v>1583.08</v>
      </c>
      <c r="L377">
        <f t="shared" si="21"/>
        <v>11</v>
      </c>
      <c r="M377">
        <f t="shared" si="22"/>
        <v>0</v>
      </c>
      <c r="N377">
        <f t="shared" si="23"/>
        <v>1</v>
      </c>
    </row>
    <row r="378" spans="1:14" x14ac:dyDescent="0.3">
      <c r="A378" s="1" t="s">
        <v>535</v>
      </c>
      <c r="B378" s="1" t="s">
        <v>536</v>
      </c>
      <c r="C378" s="1" t="s">
        <v>537</v>
      </c>
      <c r="D378" s="1" t="s">
        <v>13</v>
      </c>
      <c r="E378" s="1">
        <v>38</v>
      </c>
      <c r="F378" s="1">
        <v>79</v>
      </c>
      <c r="G378" s="1" t="s">
        <v>619</v>
      </c>
      <c r="H378" s="1" t="s">
        <v>620</v>
      </c>
      <c r="I378" s="1">
        <v>142.44</v>
      </c>
      <c r="J378" s="1" t="s">
        <v>213</v>
      </c>
      <c r="K378">
        <f t="shared" si="20"/>
        <v>5412.72</v>
      </c>
      <c r="L378">
        <f t="shared" si="21"/>
        <v>11</v>
      </c>
      <c r="M378">
        <f t="shared" si="22"/>
        <v>0</v>
      </c>
      <c r="N378">
        <f t="shared" si="23"/>
        <v>1</v>
      </c>
    </row>
    <row r="379" spans="1:14" x14ac:dyDescent="0.3">
      <c r="A379" s="1" t="s">
        <v>535</v>
      </c>
      <c r="B379" s="1" t="s">
        <v>536</v>
      </c>
      <c r="C379" s="1" t="s">
        <v>537</v>
      </c>
      <c r="D379" s="1" t="s">
        <v>20</v>
      </c>
      <c r="E379" s="1">
        <v>38</v>
      </c>
      <c r="F379" s="1">
        <v>57</v>
      </c>
      <c r="G379" s="1" t="s">
        <v>621</v>
      </c>
      <c r="H379" s="1" t="s">
        <v>622</v>
      </c>
      <c r="I379" s="1">
        <v>200.88</v>
      </c>
      <c r="J379" s="1" t="s">
        <v>213</v>
      </c>
      <c r="K379">
        <f t="shared" si="20"/>
        <v>7633.44</v>
      </c>
      <c r="L379">
        <f t="shared" si="21"/>
        <v>12</v>
      </c>
      <c r="M379">
        <f t="shared" si="22"/>
        <v>0</v>
      </c>
      <c r="N379">
        <f t="shared" si="23"/>
        <v>1</v>
      </c>
    </row>
    <row r="380" spans="1:14" x14ac:dyDescent="0.3">
      <c r="A380" s="1" t="s">
        <v>535</v>
      </c>
      <c r="B380" s="1" t="s">
        <v>536</v>
      </c>
      <c r="C380" s="1" t="s">
        <v>537</v>
      </c>
      <c r="D380" s="1" t="s">
        <v>31</v>
      </c>
      <c r="E380" s="1">
        <v>38</v>
      </c>
      <c r="F380" s="1">
        <v>57</v>
      </c>
      <c r="G380" s="1" t="s">
        <v>623</v>
      </c>
      <c r="H380" s="1" t="s">
        <v>622</v>
      </c>
      <c r="I380" s="1">
        <v>340.16</v>
      </c>
      <c r="J380" s="1" t="s">
        <v>213</v>
      </c>
      <c r="K380">
        <f t="shared" si="20"/>
        <v>12926.080000000002</v>
      </c>
      <c r="L380">
        <f t="shared" si="21"/>
        <v>12</v>
      </c>
      <c r="M380">
        <f t="shared" si="22"/>
        <v>0</v>
      </c>
      <c r="N380">
        <f t="shared" si="23"/>
        <v>1</v>
      </c>
    </row>
    <row r="381" spans="1:14" x14ac:dyDescent="0.3">
      <c r="A381" s="1" t="s">
        <v>535</v>
      </c>
      <c r="B381" s="1" t="s">
        <v>536</v>
      </c>
      <c r="C381" s="1" t="s">
        <v>537</v>
      </c>
      <c r="D381" s="1" t="s">
        <v>31</v>
      </c>
      <c r="E381" s="1">
        <v>7</v>
      </c>
      <c r="F381" s="1">
        <v>51</v>
      </c>
      <c r="G381" s="1" t="s">
        <v>624</v>
      </c>
      <c r="H381" s="1" t="s">
        <v>431</v>
      </c>
      <c r="I381" s="1">
        <v>110.74</v>
      </c>
      <c r="J381" s="1" t="s">
        <v>213</v>
      </c>
      <c r="K381">
        <f t="shared" si="20"/>
        <v>775.18</v>
      </c>
      <c r="L381">
        <f t="shared" si="21"/>
        <v>12</v>
      </c>
      <c r="M381">
        <f t="shared" si="22"/>
        <v>0</v>
      </c>
      <c r="N381">
        <f t="shared" si="23"/>
        <v>0</v>
      </c>
    </row>
    <row r="382" spans="1:14" x14ac:dyDescent="0.3">
      <c r="A382" s="1" t="s">
        <v>535</v>
      </c>
      <c r="B382" s="1" t="s">
        <v>536</v>
      </c>
      <c r="C382" s="1" t="s">
        <v>537</v>
      </c>
      <c r="D382" s="1" t="s">
        <v>31</v>
      </c>
      <c r="E382" s="1">
        <v>7</v>
      </c>
      <c r="F382" s="1">
        <v>51</v>
      </c>
      <c r="G382" s="1" t="s">
        <v>625</v>
      </c>
      <c r="H382" s="1" t="s">
        <v>431</v>
      </c>
      <c r="I382" s="1">
        <v>86.25</v>
      </c>
      <c r="J382" s="1" t="s">
        <v>213</v>
      </c>
      <c r="K382">
        <f t="shared" si="20"/>
        <v>603.75</v>
      </c>
      <c r="L382">
        <f t="shared" si="21"/>
        <v>12</v>
      </c>
      <c r="M382">
        <f t="shared" si="22"/>
        <v>0</v>
      </c>
      <c r="N382">
        <f t="shared" si="23"/>
        <v>0</v>
      </c>
    </row>
    <row r="383" spans="1:14" x14ac:dyDescent="0.3">
      <c r="A383" s="1" t="s">
        <v>535</v>
      </c>
      <c r="B383" s="1" t="s">
        <v>536</v>
      </c>
      <c r="C383" s="1" t="s">
        <v>537</v>
      </c>
      <c r="D383" s="1" t="s">
        <v>31</v>
      </c>
      <c r="E383" s="1">
        <v>7</v>
      </c>
      <c r="F383" s="1">
        <v>49</v>
      </c>
      <c r="G383" s="1" t="s">
        <v>626</v>
      </c>
      <c r="H383" s="1" t="s">
        <v>434</v>
      </c>
      <c r="I383" s="1">
        <v>366.77</v>
      </c>
      <c r="J383" s="1" t="s">
        <v>213</v>
      </c>
      <c r="K383">
        <f t="shared" si="20"/>
        <v>2567.39</v>
      </c>
      <c r="L383">
        <f t="shared" si="21"/>
        <v>12</v>
      </c>
      <c r="M383">
        <f t="shared" si="22"/>
        <v>0</v>
      </c>
      <c r="N383">
        <f t="shared" si="23"/>
        <v>0</v>
      </c>
    </row>
    <row r="384" spans="1:14" x14ac:dyDescent="0.3">
      <c r="A384" s="1" t="s">
        <v>535</v>
      </c>
      <c r="B384" s="1" t="s">
        <v>536</v>
      </c>
      <c r="C384" s="1" t="s">
        <v>537</v>
      </c>
      <c r="D384" s="1" t="s">
        <v>31</v>
      </c>
      <c r="E384" s="1">
        <v>12</v>
      </c>
      <c r="F384" s="1">
        <v>49</v>
      </c>
      <c r="G384" s="1" t="s">
        <v>627</v>
      </c>
      <c r="H384" s="1" t="s">
        <v>496</v>
      </c>
      <c r="I384" s="1">
        <v>83.92</v>
      </c>
      <c r="J384" s="1" t="s">
        <v>235</v>
      </c>
      <c r="K384">
        <f t="shared" si="20"/>
        <v>1007.04</v>
      </c>
      <c r="L384">
        <f t="shared" si="21"/>
        <v>2</v>
      </c>
      <c r="M384">
        <f t="shared" si="22"/>
        <v>0</v>
      </c>
      <c r="N384">
        <f t="shared" si="23"/>
        <v>1</v>
      </c>
    </row>
    <row r="385" spans="1:14" x14ac:dyDescent="0.3">
      <c r="A385" s="1" t="s">
        <v>535</v>
      </c>
      <c r="B385" s="1" t="s">
        <v>536</v>
      </c>
      <c r="C385" s="1" t="s">
        <v>537</v>
      </c>
      <c r="D385" s="1" t="s">
        <v>13</v>
      </c>
      <c r="E385" s="1">
        <v>12</v>
      </c>
      <c r="F385" s="1">
        <v>44</v>
      </c>
      <c r="G385" s="1" t="s">
        <v>628</v>
      </c>
      <c r="H385" s="1" t="s">
        <v>629</v>
      </c>
      <c r="I385" s="1">
        <v>210.4</v>
      </c>
      <c r="J385" s="1" t="s">
        <v>235</v>
      </c>
      <c r="K385">
        <f t="shared" si="20"/>
        <v>2524.8000000000002</v>
      </c>
      <c r="L385">
        <f t="shared" si="21"/>
        <v>2</v>
      </c>
      <c r="M385">
        <f t="shared" si="22"/>
        <v>0</v>
      </c>
      <c r="N385">
        <f t="shared" si="23"/>
        <v>1</v>
      </c>
    </row>
    <row r="386" spans="1:14" x14ac:dyDescent="0.3">
      <c r="A386" s="1" t="s">
        <v>535</v>
      </c>
      <c r="B386" s="1" t="s">
        <v>536</v>
      </c>
      <c r="C386" s="1" t="s">
        <v>537</v>
      </c>
      <c r="D386" s="1" t="s">
        <v>13</v>
      </c>
      <c r="E386" s="1">
        <v>12</v>
      </c>
      <c r="F386" s="1">
        <v>41</v>
      </c>
      <c r="G386" s="1" t="s">
        <v>630</v>
      </c>
      <c r="H386" s="1" t="s">
        <v>631</v>
      </c>
      <c r="I386" s="1">
        <v>2693.53</v>
      </c>
      <c r="J386" s="1" t="s">
        <v>235</v>
      </c>
      <c r="K386">
        <f t="shared" si="20"/>
        <v>32322.36</v>
      </c>
      <c r="L386">
        <f t="shared" si="21"/>
        <v>2</v>
      </c>
      <c r="M386">
        <f t="shared" si="22"/>
        <v>0</v>
      </c>
      <c r="N386">
        <f t="shared" si="23"/>
        <v>1</v>
      </c>
    </row>
    <row r="387" spans="1:14" x14ac:dyDescent="0.3">
      <c r="A387" s="1" t="s">
        <v>535</v>
      </c>
      <c r="B387" s="1" t="s">
        <v>536</v>
      </c>
      <c r="C387" s="1" t="s">
        <v>537</v>
      </c>
      <c r="D387" s="1" t="s">
        <v>13</v>
      </c>
      <c r="E387" s="1">
        <v>12</v>
      </c>
      <c r="F387" s="1">
        <v>41</v>
      </c>
      <c r="G387" s="1" t="s">
        <v>632</v>
      </c>
      <c r="H387" s="1" t="s">
        <v>631</v>
      </c>
      <c r="I387" s="1">
        <v>39.119999999999997</v>
      </c>
      <c r="J387" s="1" t="s">
        <v>235</v>
      </c>
      <c r="K387">
        <f t="shared" ref="K387:K450" si="24">I387*E387</f>
        <v>469.43999999999994</v>
      </c>
      <c r="L387">
        <f t="shared" ref="L387:L450" si="25">MONTH(H387)</f>
        <v>2</v>
      </c>
      <c r="M387">
        <f t="shared" ref="M387:M450" si="26">IF(K387&gt;=$O$9,1,0)</f>
        <v>0</v>
      </c>
      <c r="N387">
        <f t="shared" ref="N387:N450" si="27">IF(E387&gt;=$O$12,1,0)</f>
        <v>1</v>
      </c>
    </row>
    <row r="388" spans="1:14" x14ac:dyDescent="0.3">
      <c r="A388" s="1" t="s">
        <v>535</v>
      </c>
      <c r="B388" s="1" t="s">
        <v>536</v>
      </c>
      <c r="C388" s="1" t="s">
        <v>537</v>
      </c>
      <c r="D388" s="1" t="s">
        <v>13</v>
      </c>
      <c r="E388" s="1">
        <v>12</v>
      </c>
      <c r="F388" s="1">
        <v>40</v>
      </c>
      <c r="G388" s="1" t="s">
        <v>633</v>
      </c>
      <c r="H388" s="1" t="s">
        <v>209</v>
      </c>
      <c r="I388" s="1">
        <v>45.86</v>
      </c>
      <c r="J388" s="1" t="s">
        <v>235</v>
      </c>
      <c r="K388">
        <f t="shared" si="24"/>
        <v>550.31999999999994</v>
      </c>
      <c r="L388">
        <f t="shared" si="25"/>
        <v>2</v>
      </c>
      <c r="M388">
        <f t="shared" si="26"/>
        <v>0</v>
      </c>
      <c r="N388">
        <f t="shared" si="27"/>
        <v>1</v>
      </c>
    </row>
    <row r="389" spans="1:14" x14ac:dyDescent="0.3">
      <c r="A389" s="1" t="s">
        <v>535</v>
      </c>
      <c r="B389" s="1" t="s">
        <v>536</v>
      </c>
      <c r="C389" s="1" t="s">
        <v>537</v>
      </c>
      <c r="D389" s="1" t="s">
        <v>13</v>
      </c>
      <c r="E389" s="1">
        <v>12</v>
      </c>
      <c r="F389" s="1">
        <v>40</v>
      </c>
      <c r="G389" s="1" t="s">
        <v>634</v>
      </c>
      <c r="H389" s="1" t="s">
        <v>209</v>
      </c>
      <c r="I389" s="1">
        <v>84.43</v>
      </c>
      <c r="J389" s="1" t="s">
        <v>235</v>
      </c>
      <c r="K389">
        <f t="shared" si="24"/>
        <v>1013.1600000000001</v>
      </c>
      <c r="L389">
        <f t="shared" si="25"/>
        <v>2</v>
      </c>
      <c r="M389">
        <f t="shared" si="26"/>
        <v>0</v>
      </c>
      <c r="N389">
        <f t="shared" si="27"/>
        <v>1</v>
      </c>
    </row>
    <row r="390" spans="1:14" x14ac:dyDescent="0.3">
      <c r="A390" s="1" t="s">
        <v>535</v>
      </c>
      <c r="B390" s="1" t="s">
        <v>536</v>
      </c>
      <c r="C390" s="1" t="s">
        <v>537</v>
      </c>
      <c r="D390" s="1" t="s">
        <v>31</v>
      </c>
      <c r="E390" s="1">
        <v>12</v>
      </c>
      <c r="F390" s="1">
        <v>32</v>
      </c>
      <c r="G390" s="1" t="s">
        <v>635</v>
      </c>
      <c r="H390" s="1" t="s">
        <v>636</v>
      </c>
      <c r="I390" s="1">
        <v>20.079999999999998</v>
      </c>
      <c r="J390" s="1" t="s">
        <v>235</v>
      </c>
      <c r="K390">
        <f t="shared" si="24"/>
        <v>240.95999999999998</v>
      </c>
      <c r="L390">
        <f t="shared" si="25"/>
        <v>2</v>
      </c>
      <c r="M390">
        <f t="shared" si="26"/>
        <v>0</v>
      </c>
      <c r="N390">
        <f t="shared" si="27"/>
        <v>1</v>
      </c>
    </row>
    <row r="391" spans="1:14" x14ac:dyDescent="0.3">
      <c r="A391" s="1" t="s">
        <v>637</v>
      </c>
      <c r="B391" s="1" t="s">
        <v>638</v>
      </c>
      <c r="C391" s="1" t="s">
        <v>639</v>
      </c>
      <c r="D391" s="1" t="s">
        <v>31</v>
      </c>
      <c r="E391" s="1">
        <v>6</v>
      </c>
      <c r="F391" s="1">
        <v>47</v>
      </c>
      <c r="G391" s="1" t="s">
        <v>506</v>
      </c>
      <c r="H391" s="1" t="s">
        <v>640</v>
      </c>
      <c r="I391" s="1">
        <v>374.65</v>
      </c>
      <c r="J391" s="1" t="s">
        <v>131</v>
      </c>
      <c r="K391">
        <f t="shared" si="24"/>
        <v>2247.8999999999996</v>
      </c>
      <c r="L391">
        <f t="shared" si="25"/>
        <v>6</v>
      </c>
      <c r="M391">
        <f t="shared" si="26"/>
        <v>0</v>
      </c>
      <c r="N391">
        <f t="shared" si="27"/>
        <v>0</v>
      </c>
    </row>
    <row r="392" spans="1:14" x14ac:dyDescent="0.3">
      <c r="A392" s="1" t="s">
        <v>641</v>
      </c>
      <c r="B392" s="1" t="s">
        <v>642</v>
      </c>
      <c r="C392" s="1" t="s">
        <v>643</v>
      </c>
      <c r="D392" s="1" t="s">
        <v>31</v>
      </c>
      <c r="E392" s="1">
        <v>0</v>
      </c>
      <c r="F392" s="1">
        <v>33</v>
      </c>
      <c r="G392" s="1" t="s">
        <v>644</v>
      </c>
      <c r="H392" s="1" t="s">
        <v>645</v>
      </c>
      <c r="I392" s="1">
        <v>62.44</v>
      </c>
      <c r="J392" s="1" t="s">
        <v>354</v>
      </c>
      <c r="K392">
        <f t="shared" si="24"/>
        <v>0</v>
      </c>
      <c r="L392">
        <f t="shared" si="25"/>
        <v>7</v>
      </c>
      <c r="M392">
        <f t="shared" si="26"/>
        <v>0</v>
      </c>
      <c r="N392">
        <f t="shared" si="27"/>
        <v>0</v>
      </c>
    </row>
    <row r="393" spans="1:14" x14ac:dyDescent="0.3">
      <c r="A393" s="1" t="s">
        <v>641</v>
      </c>
      <c r="B393" s="1" t="s">
        <v>642</v>
      </c>
      <c r="C393" s="1" t="s">
        <v>643</v>
      </c>
      <c r="D393" s="1" t="s">
        <v>31</v>
      </c>
      <c r="E393" s="1">
        <v>0</v>
      </c>
      <c r="F393" s="1">
        <v>24</v>
      </c>
      <c r="G393" s="1" t="s">
        <v>646</v>
      </c>
      <c r="H393" s="1" t="s">
        <v>647</v>
      </c>
      <c r="I393" s="1">
        <v>52.19</v>
      </c>
      <c r="J393" s="1" t="s">
        <v>354</v>
      </c>
      <c r="K393">
        <f t="shared" si="24"/>
        <v>0</v>
      </c>
      <c r="L393">
        <f t="shared" si="25"/>
        <v>7</v>
      </c>
      <c r="M393">
        <f t="shared" si="26"/>
        <v>0</v>
      </c>
      <c r="N393">
        <f t="shared" si="27"/>
        <v>0</v>
      </c>
    </row>
    <row r="394" spans="1:14" x14ac:dyDescent="0.3">
      <c r="A394" s="1" t="s">
        <v>641</v>
      </c>
      <c r="B394" s="1" t="s">
        <v>642</v>
      </c>
      <c r="C394" s="1" t="s">
        <v>643</v>
      </c>
      <c r="D394" s="1" t="s">
        <v>31</v>
      </c>
      <c r="E394" s="1">
        <v>0</v>
      </c>
      <c r="F394" s="1">
        <v>23</v>
      </c>
      <c r="G394" s="1" t="s">
        <v>648</v>
      </c>
      <c r="H394" s="1" t="s">
        <v>649</v>
      </c>
      <c r="I394" s="1">
        <v>13.56</v>
      </c>
      <c r="J394" s="1" t="s">
        <v>354</v>
      </c>
      <c r="K394">
        <f t="shared" si="24"/>
        <v>0</v>
      </c>
      <c r="L394">
        <f t="shared" si="25"/>
        <v>7</v>
      </c>
      <c r="M394">
        <f t="shared" si="26"/>
        <v>0</v>
      </c>
      <c r="N394">
        <f t="shared" si="27"/>
        <v>0</v>
      </c>
    </row>
    <row r="395" spans="1:14" x14ac:dyDescent="0.3">
      <c r="A395" s="1" t="s">
        <v>641</v>
      </c>
      <c r="B395" s="1" t="s">
        <v>642</v>
      </c>
      <c r="C395" s="1" t="s">
        <v>643</v>
      </c>
      <c r="D395" s="1" t="s">
        <v>31</v>
      </c>
      <c r="E395" s="1">
        <v>0</v>
      </c>
      <c r="F395" s="1">
        <v>18</v>
      </c>
      <c r="G395" s="1" t="s">
        <v>650</v>
      </c>
      <c r="H395" s="1" t="s">
        <v>114</v>
      </c>
      <c r="I395" s="1">
        <v>33.35</v>
      </c>
      <c r="J395" s="1" t="s">
        <v>354</v>
      </c>
      <c r="K395">
        <f t="shared" si="24"/>
        <v>0</v>
      </c>
      <c r="L395">
        <f t="shared" si="25"/>
        <v>7</v>
      </c>
      <c r="M395">
        <f t="shared" si="26"/>
        <v>0</v>
      </c>
      <c r="N395">
        <f t="shared" si="27"/>
        <v>0</v>
      </c>
    </row>
    <row r="396" spans="1:14" x14ac:dyDescent="0.3">
      <c r="A396" s="1" t="s">
        <v>641</v>
      </c>
      <c r="B396" s="1" t="s">
        <v>642</v>
      </c>
      <c r="C396" s="1" t="s">
        <v>643</v>
      </c>
      <c r="D396" s="1" t="s">
        <v>20</v>
      </c>
      <c r="E396" s="1">
        <v>0</v>
      </c>
      <c r="F396" s="1">
        <v>13</v>
      </c>
      <c r="G396" s="1" t="s">
        <v>651</v>
      </c>
      <c r="H396" s="1" t="s">
        <v>652</v>
      </c>
      <c r="I396" s="1">
        <v>6.7</v>
      </c>
      <c r="J396" s="1" t="s">
        <v>354</v>
      </c>
      <c r="K396">
        <f t="shared" si="24"/>
        <v>0</v>
      </c>
      <c r="L396">
        <f t="shared" si="25"/>
        <v>7</v>
      </c>
      <c r="M396">
        <f t="shared" si="26"/>
        <v>0</v>
      </c>
      <c r="N396">
        <f t="shared" si="27"/>
        <v>0</v>
      </c>
    </row>
    <row r="397" spans="1:14" x14ac:dyDescent="0.3">
      <c r="A397" s="1" t="s">
        <v>641</v>
      </c>
      <c r="B397" s="1" t="s">
        <v>642</v>
      </c>
      <c r="C397" s="1" t="s">
        <v>643</v>
      </c>
      <c r="D397" s="1" t="s">
        <v>31</v>
      </c>
      <c r="E397" s="1">
        <v>0</v>
      </c>
      <c r="F397" s="1">
        <v>36</v>
      </c>
      <c r="G397" s="1" t="s">
        <v>653</v>
      </c>
      <c r="H397" s="1" t="s">
        <v>654</v>
      </c>
      <c r="I397" s="1">
        <v>43.17</v>
      </c>
      <c r="J397" s="1" t="s">
        <v>655</v>
      </c>
      <c r="K397">
        <f t="shared" si="24"/>
        <v>0</v>
      </c>
      <c r="L397">
        <f t="shared" si="25"/>
        <v>8</v>
      </c>
      <c r="M397">
        <f t="shared" si="26"/>
        <v>0</v>
      </c>
      <c r="N397">
        <f t="shared" si="27"/>
        <v>0</v>
      </c>
    </row>
    <row r="398" spans="1:14" x14ac:dyDescent="0.3">
      <c r="A398" s="1" t="s">
        <v>641</v>
      </c>
      <c r="B398" s="1" t="s">
        <v>642</v>
      </c>
      <c r="C398" s="1" t="s">
        <v>643</v>
      </c>
      <c r="D398" s="1" t="s">
        <v>31</v>
      </c>
      <c r="E398" s="1">
        <v>0</v>
      </c>
      <c r="F398" s="1">
        <v>43</v>
      </c>
      <c r="G398" s="1" t="s">
        <v>656</v>
      </c>
      <c r="H398" s="1" t="s">
        <v>154</v>
      </c>
      <c r="I398" s="1">
        <v>37.450000000000003</v>
      </c>
      <c r="J398" s="1" t="s">
        <v>28</v>
      </c>
      <c r="K398">
        <f t="shared" si="24"/>
        <v>0</v>
      </c>
      <c r="L398">
        <f t="shared" si="25"/>
        <v>9</v>
      </c>
      <c r="M398">
        <f t="shared" si="26"/>
        <v>0</v>
      </c>
      <c r="N398">
        <f t="shared" si="27"/>
        <v>0</v>
      </c>
    </row>
    <row r="399" spans="1:14" x14ac:dyDescent="0.3">
      <c r="A399" s="1" t="s">
        <v>641</v>
      </c>
      <c r="B399" s="1" t="s">
        <v>642</v>
      </c>
      <c r="C399" s="1" t="s">
        <v>643</v>
      </c>
      <c r="D399" s="1" t="s">
        <v>31</v>
      </c>
      <c r="E399" s="1">
        <v>0</v>
      </c>
      <c r="F399" s="1">
        <v>36</v>
      </c>
      <c r="G399" s="1" t="s">
        <v>657</v>
      </c>
      <c r="H399" s="1" t="s">
        <v>446</v>
      </c>
      <c r="I399" s="1">
        <v>31.51</v>
      </c>
      <c r="J399" s="1" t="s">
        <v>28</v>
      </c>
      <c r="K399">
        <f t="shared" si="24"/>
        <v>0</v>
      </c>
      <c r="L399">
        <f t="shared" si="25"/>
        <v>10</v>
      </c>
      <c r="M399">
        <f t="shared" si="26"/>
        <v>0</v>
      </c>
      <c r="N399">
        <f t="shared" si="27"/>
        <v>0</v>
      </c>
    </row>
    <row r="400" spans="1:14" x14ac:dyDescent="0.3">
      <c r="A400" s="1" t="s">
        <v>641</v>
      </c>
      <c r="B400" s="1" t="s">
        <v>642</v>
      </c>
      <c r="C400" s="1" t="s">
        <v>643</v>
      </c>
      <c r="D400" s="1" t="s">
        <v>31</v>
      </c>
      <c r="E400" s="1">
        <v>0</v>
      </c>
      <c r="F400" s="1">
        <v>34</v>
      </c>
      <c r="G400" s="1" t="s">
        <v>658</v>
      </c>
      <c r="H400" s="1" t="s">
        <v>382</v>
      </c>
      <c r="I400" s="1">
        <v>39.74</v>
      </c>
      <c r="J400" s="1" t="s">
        <v>28</v>
      </c>
      <c r="K400">
        <f t="shared" si="24"/>
        <v>0</v>
      </c>
      <c r="L400">
        <f t="shared" si="25"/>
        <v>10</v>
      </c>
      <c r="M400">
        <f t="shared" si="26"/>
        <v>0</v>
      </c>
      <c r="N400">
        <f t="shared" si="27"/>
        <v>0</v>
      </c>
    </row>
    <row r="401" spans="1:14" x14ac:dyDescent="0.3">
      <c r="A401" s="1" t="s">
        <v>641</v>
      </c>
      <c r="B401" s="1" t="s">
        <v>642</v>
      </c>
      <c r="C401" s="1" t="s">
        <v>643</v>
      </c>
      <c r="D401" s="1" t="s">
        <v>31</v>
      </c>
      <c r="E401" s="1">
        <v>0</v>
      </c>
      <c r="F401" s="1">
        <v>25</v>
      </c>
      <c r="G401" s="1" t="s">
        <v>659</v>
      </c>
      <c r="H401" s="1" t="s">
        <v>386</v>
      </c>
      <c r="I401" s="1">
        <v>25.75</v>
      </c>
      <c r="J401" s="1" t="s">
        <v>28</v>
      </c>
      <c r="K401">
        <f t="shared" si="24"/>
        <v>0</v>
      </c>
      <c r="L401">
        <f t="shared" si="25"/>
        <v>10</v>
      </c>
      <c r="M401">
        <f t="shared" si="26"/>
        <v>0</v>
      </c>
      <c r="N401">
        <f t="shared" si="27"/>
        <v>0</v>
      </c>
    </row>
    <row r="402" spans="1:14" x14ac:dyDescent="0.3">
      <c r="A402" s="1" t="s">
        <v>641</v>
      </c>
      <c r="B402" s="1" t="s">
        <v>642</v>
      </c>
      <c r="C402" s="1" t="s">
        <v>643</v>
      </c>
      <c r="D402" s="1" t="s">
        <v>31</v>
      </c>
      <c r="E402" s="1">
        <v>0</v>
      </c>
      <c r="F402" s="1">
        <v>25</v>
      </c>
      <c r="G402" s="1" t="s">
        <v>660</v>
      </c>
      <c r="H402" s="1" t="s">
        <v>386</v>
      </c>
      <c r="I402" s="1">
        <v>11.61</v>
      </c>
      <c r="J402" s="1" t="s">
        <v>28</v>
      </c>
      <c r="K402">
        <f t="shared" si="24"/>
        <v>0</v>
      </c>
      <c r="L402">
        <f t="shared" si="25"/>
        <v>10</v>
      </c>
      <c r="M402">
        <f t="shared" si="26"/>
        <v>0</v>
      </c>
      <c r="N402">
        <f t="shared" si="27"/>
        <v>0</v>
      </c>
    </row>
    <row r="403" spans="1:14" x14ac:dyDescent="0.3">
      <c r="A403" s="1" t="s">
        <v>641</v>
      </c>
      <c r="B403" s="1" t="s">
        <v>642</v>
      </c>
      <c r="C403" s="1" t="s">
        <v>643</v>
      </c>
      <c r="D403" s="1" t="s">
        <v>31</v>
      </c>
      <c r="E403" s="1">
        <v>0</v>
      </c>
      <c r="F403" s="1">
        <v>31</v>
      </c>
      <c r="G403" s="1" t="s">
        <v>661</v>
      </c>
      <c r="H403" s="1" t="s">
        <v>454</v>
      </c>
      <c r="I403" s="1">
        <v>19.309999999999999</v>
      </c>
      <c r="J403" s="1" t="s">
        <v>662</v>
      </c>
      <c r="K403">
        <f t="shared" si="24"/>
        <v>0</v>
      </c>
      <c r="L403">
        <f t="shared" si="25"/>
        <v>11</v>
      </c>
      <c r="M403">
        <f t="shared" si="26"/>
        <v>0</v>
      </c>
      <c r="N403">
        <f t="shared" si="27"/>
        <v>0</v>
      </c>
    </row>
    <row r="404" spans="1:14" x14ac:dyDescent="0.3">
      <c r="A404" s="1" t="s">
        <v>641</v>
      </c>
      <c r="B404" s="1" t="s">
        <v>642</v>
      </c>
      <c r="C404" s="1" t="s">
        <v>643</v>
      </c>
      <c r="D404" s="1" t="s">
        <v>31</v>
      </c>
      <c r="E404" s="1">
        <v>0</v>
      </c>
      <c r="F404" s="1">
        <v>21</v>
      </c>
      <c r="G404" s="1" t="s">
        <v>663</v>
      </c>
      <c r="H404" s="1" t="s">
        <v>664</v>
      </c>
      <c r="I404" s="1">
        <v>32.97</v>
      </c>
      <c r="J404" s="1" t="s">
        <v>662</v>
      </c>
      <c r="K404">
        <f t="shared" si="24"/>
        <v>0</v>
      </c>
      <c r="L404">
        <f t="shared" si="25"/>
        <v>11</v>
      </c>
      <c r="M404">
        <f t="shared" si="26"/>
        <v>0</v>
      </c>
      <c r="N404">
        <f t="shared" si="27"/>
        <v>0</v>
      </c>
    </row>
    <row r="405" spans="1:14" x14ac:dyDescent="0.3">
      <c r="A405" s="1" t="s">
        <v>641</v>
      </c>
      <c r="B405" s="1" t="s">
        <v>642</v>
      </c>
      <c r="C405" s="1" t="s">
        <v>643</v>
      </c>
      <c r="D405" s="1" t="s">
        <v>31</v>
      </c>
      <c r="E405" s="1">
        <v>0</v>
      </c>
      <c r="F405" s="1">
        <v>30</v>
      </c>
      <c r="G405" s="1" t="s">
        <v>665</v>
      </c>
      <c r="H405" s="1" t="s">
        <v>662</v>
      </c>
      <c r="I405" s="1">
        <v>28.44</v>
      </c>
      <c r="J405" s="1" t="s">
        <v>666</v>
      </c>
      <c r="K405">
        <f t="shared" si="24"/>
        <v>0</v>
      </c>
      <c r="L405">
        <f t="shared" si="25"/>
        <v>12</v>
      </c>
      <c r="M405">
        <f t="shared" si="26"/>
        <v>0</v>
      </c>
      <c r="N405">
        <f t="shared" si="27"/>
        <v>0</v>
      </c>
    </row>
    <row r="406" spans="1:14" x14ac:dyDescent="0.3">
      <c r="A406" s="1" t="s">
        <v>641</v>
      </c>
      <c r="B406" s="1" t="s">
        <v>642</v>
      </c>
      <c r="C406" s="1" t="s">
        <v>643</v>
      </c>
      <c r="D406" s="1" t="s">
        <v>20</v>
      </c>
      <c r="E406" s="1">
        <v>0</v>
      </c>
      <c r="F406" s="1">
        <v>1</v>
      </c>
      <c r="G406" s="1" t="s">
        <v>477</v>
      </c>
      <c r="H406" s="1" t="s">
        <v>175</v>
      </c>
      <c r="I406" s="1">
        <v>8.6</v>
      </c>
      <c r="J406" s="1" t="s">
        <v>666</v>
      </c>
      <c r="K406">
        <f t="shared" si="24"/>
        <v>0</v>
      </c>
      <c r="L406">
        <f t="shared" si="25"/>
        <v>1</v>
      </c>
      <c r="M406">
        <f t="shared" si="26"/>
        <v>0</v>
      </c>
      <c r="N406">
        <f t="shared" si="27"/>
        <v>0</v>
      </c>
    </row>
    <row r="407" spans="1:14" x14ac:dyDescent="0.3">
      <c r="A407" s="1" t="s">
        <v>641</v>
      </c>
      <c r="B407" s="1" t="s">
        <v>642</v>
      </c>
      <c r="C407" s="1" t="s">
        <v>643</v>
      </c>
      <c r="D407" s="1" t="s">
        <v>31</v>
      </c>
      <c r="E407" s="1">
        <v>0</v>
      </c>
      <c r="F407" s="1">
        <v>26</v>
      </c>
      <c r="G407" s="1" t="s">
        <v>480</v>
      </c>
      <c r="H407" s="1" t="s">
        <v>175</v>
      </c>
      <c r="I407" s="1">
        <v>11.31</v>
      </c>
      <c r="J407" s="1" t="s">
        <v>667</v>
      </c>
      <c r="K407">
        <f t="shared" si="24"/>
        <v>0</v>
      </c>
      <c r="L407">
        <f t="shared" si="25"/>
        <v>1</v>
      </c>
      <c r="M407">
        <f t="shared" si="26"/>
        <v>0</v>
      </c>
      <c r="N407">
        <f t="shared" si="27"/>
        <v>0</v>
      </c>
    </row>
    <row r="408" spans="1:14" x14ac:dyDescent="0.3">
      <c r="A408" s="1" t="s">
        <v>641</v>
      </c>
      <c r="B408" s="1" t="s">
        <v>642</v>
      </c>
      <c r="C408" s="1" t="s">
        <v>643</v>
      </c>
      <c r="D408" s="1" t="s">
        <v>31</v>
      </c>
      <c r="E408" s="1">
        <v>0</v>
      </c>
      <c r="F408" s="1">
        <v>35</v>
      </c>
      <c r="G408" s="1" t="s">
        <v>668</v>
      </c>
      <c r="H408" s="1" t="s">
        <v>669</v>
      </c>
      <c r="I408" s="1">
        <v>6.18</v>
      </c>
      <c r="J408" s="1" t="s">
        <v>667</v>
      </c>
      <c r="K408">
        <f t="shared" si="24"/>
        <v>0</v>
      </c>
      <c r="L408">
        <f t="shared" si="25"/>
        <v>12</v>
      </c>
      <c r="M408">
        <f t="shared" si="26"/>
        <v>0</v>
      </c>
      <c r="N408">
        <f t="shared" si="27"/>
        <v>0</v>
      </c>
    </row>
    <row r="409" spans="1:14" x14ac:dyDescent="0.3">
      <c r="A409" s="1" t="s">
        <v>641</v>
      </c>
      <c r="B409" s="1" t="s">
        <v>642</v>
      </c>
      <c r="C409" s="1" t="s">
        <v>643</v>
      </c>
      <c r="D409" s="1" t="s">
        <v>31</v>
      </c>
      <c r="E409" s="1">
        <v>0</v>
      </c>
      <c r="F409" s="1">
        <v>0</v>
      </c>
      <c r="G409" s="1" t="s">
        <v>670</v>
      </c>
      <c r="H409" s="1" t="s">
        <v>667</v>
      </c>
      <c r="I409" s="1">
        <v>118.05</v>
      </c>
      <c r="J409" s="1" t="s">
        <v>671</v>
      </c>
      <c r="K409">
        <f t="shared" si="24"/>
        <v>0</v>
      </c>
      <c r="L409">
        <f t="shared" si="25"/>
        <v>2</v>
      </c>
      <c r="M409">
        <f t="shared" si="26"/>
        <v>0</v>
      </c>
      <c r="N409">
        <f t="shared" si="27"/>
        <v>0</v>
      </c>
    </row>
    <row r="410" spans="1:14" x14ac:dyDescent="0.3">
      <c r="A410" s="1" t="s">
        <v>641</v>
      </c>
      <c r="B410" s="1" t="s">
        <v>642</v>
      </c>
      <c r="C410" s="1" t="s">
        <v>643</v>
      </c>
      <c r="D410" s="1" t="s">
        <v>20</v>
      </c>
      <c r="E410" s="1">
        <v>0</v>
      </c>
      <c r="F410" s="1">
        <v>0</v>
      </c>
      <c r="G410" s="1" t="s">
        <v>672</v>
      </c>
      <c r="H410" s="1" t="s">
        <v>404</v>
      </c>
      <c r="I410" s="1">
        <v>105.45</v>
      </c>
      <c r="J410" s="1" t="s">
        <v>671</v>
      </c>
      <c r="K410">
        <f t="shared" si="24"/>
        <v>0</v>
      </c>
      <c r="L410">
        <f t="shared" si="25"/>
        <v>2</v>
      </c>
      <c r="M410">
        <f t="shared" si="26"/>
        <v>0</v>
      </c>
      <c r="N410">
        <f t="shared" si="27"/>
        <v>0</v>
      </c>
    </row>
    <row r="411" spans="1:14" x14ac:dyDescent="0.3">
      <c r="A411" s="1" t="s">
        <v>673</v>
      </c>
      <c r="B411" s="1" t="s">
        <v>674</v>
      </c>
      <c r="C411" s="1" t="s">
        <v>675</v>
      </c>
      <c r="D411" s="1" t="s">
        <v>13</v>
      </c>
      <c r="E411" s="1">
        <v>2</v>
      </c>
      <c r="F411" s="1">
        <v>29</v>
      </c>
      <c r="G411" s="1" t="s">
        <v>676</v>
      </c>
      <c r="H411" s="1" t="s">
        <v>422</v>
      </c>
      <c r="I411" s="1">
        <v>1943.63</v>
      </c>
      <c r="J411" s="1" t="s">
        <v>366</v>
      </c>
      <c r="K411">
        <f t="shared" si="24"/>
        <v>3887.26</v>
      </c>
      <c r="L411">
        <f t="shared" si="25"/>
        <v>8</v>
      </c>
      <c r="M411">
        <f t="shared" si="26"/>
        <v>0</v>
      </c>
      <c r="N411">
        <f t="shared" si="27"/>
        <v>0</v>
      </c>
    </row>
    <row r="412" spans="1:14" x14ac:dyDescent="0.3">
      <c r="A412" s="1" t="s">
        <v>673</v>
      </c>
      <c r="B412" s="1" t="s">
        <v>674</v>
      </c>
      <c r="C412" s="1" t="s">
        <v>675</v>
      </c>
      <c r="D412" s="1" t="s">
        <v>13</v>
      </c>
      <c r="E412" s="1">
        <v>2</v>
      </c>
      <c r="F412" s="1">
        <v>61</v>
      </c>
      <c r="G412" s="1" t="s">
        <v>677</v>
      </c>
      <c r="H412" s="1" t="s">
        <v>366</v>
      </c>
      <c r="I412" s="1">
        <v>562.9</v>
      </c>
      <c r="J412" s="1" t="s">
        <v>678</v>
      </c>
      <c r="K412">
        <f t="shared" si="24"/>
        <v>1125.8</v>
      </c>
      <c r="L412">
        <f t="shared" si="25"/>
        <v>9</v>
      </c>
      <c r="M412">
        <f t="shared" si="26"/>
        <v>0</v>
      </c>
      <c r="N412">
        <f t="shared" si="27"/>
        <v>0</v>
      </c>
    </row>
    <row r="413" spans="1:14" x14ac:dyDescent="0.3">
      <c r="A413" s="1" t="s">
        <v>673</v>
      </c>
      <c r="B413" s="1" t="s">
        <v>674</v>
      </c>
      <c r="C413" s="1" t="s">
        <v>675</v>
      </c>
      <c r="D413" s="1" t="s">
        <v>31</v>
      </c>
      <c r="E413" s="1">
        <v>0</v>
      </c>
      <c r="F413" s="1">
        <v>0</v>
      </c>
      <c r="G413" s="1" t="s">
        <v>679</v>
      </c>
      <c r="H413" s="1" t="s">
        <v>680</v>
      </c>
      <c r="I413" s="1">
        <v>41.5</v>
      </c>
      <c r="J413" s="1" t="s">
        <v>34</v>
      </c>
      <c r="K413">
        <f t="shared" si="24"/>
        <v>0</v>
      </c>
      <c r="L413">
        <f t="shared" si="25"/>
        <v>1</v>
      </c>
      <c r="M413">
        <f t="shared" si="26"/>
        <v>0</v>
      </c>
      <c r="N413">
        <f t="shared" si="27"/>
        <v>0</v>
      </c>
    </row>
    <row r="414" spans="1:14" x14ac:dyDescent="0.3">
      <c r="A414" s="1" t="s">
        <v>673</v>
      </c>
      <c r="B414" s="1" t="s">
        <v>674</v>
      </c>
      <c r="C414" s="1" t="s">
        <v>675</v>
      </c>
      <c r="D414" s="1" t="s">
        <v>31</v>
      </c>
      <c r="E414" s="1">
        <v>0</v>
      </c>
      <c r="F414" s="1">
        <v>0</v>
      </c>
      <c r="G414" s="1" t="s">
        <v>681</v>
      </c>
      <c r="H414" s="1" t="s">
        <v>680</v>
      </c>
      <c r="I414" s="1">
        <v>30.99</v>
      </c>
      <c r="J414" s="1" t="s">
        <v>34</v>
      </c>
      <c r="K414">
        <f t="shared" si="24"/>
        <v>0</v>
      </c>
      <c r="L414">
        <f t="shared" si="25"/>
        <v>1</v>
      </c>
      <c r="M414">
        <f t="shared" si="26"/>
        <v>0</v>
      </c>
      <c r="N414">
        <f t="shared" si="27"/>
        <v>0</v>
      </c>
    </row>
    <row r="415" spans="1:14" x14ac:dyDescent="0.3">
      <c r="A415" s="1" t="s">
        <v>673</v>
      </c>
      <c r="B415" s="1" t="s">
        <v>674</v>
      </c>
      <c r="C415" s="1" t="s">
        <v>675</v>
      </c>
      <c r="D415" s="1" t="s">
        <v>31</v>
      </c>
      <c r="E415" s="1">
        <v>0</v>
      </c>
      <c r="F415" s="1">
        <v>0</v>
      </c>
      <c r="G415" s="1" t="s">
        <v>682</v>
      </c>
      <c r="H415" s="1" t="s">
        <v>15</v>
      </c>
      <c r="I415" s="1">
        <v>28.08</v>
      </c>
      <c r="J415" s="1" t="s">
        <v>34</v>
      </c>
      <c r="K415">
        <f t="shared" si="24"/>
        <v>0</v>
      </c>
      <c r="L415">
        <f t="shared" si="25"/>
        <v>1</v>
      </c>
      <c r="M415">
        <f t="shared" si="26"/>
        <v>0</v>
      </c>
      <c r="N415">
        <f t="shared" si="27"/>
        <v>0</v>
      </c>
    </row>
    <row r="416" spans="1:14" x14ac:dyDescent="0.3">
      <c r="A416" s="1" t="s">
        <v>673</v>
      </c>
      <c r="B416" s="1" t="s">
        <v>674</v>
      </c>
      <c r="C416" s="1" t="s">
        <v>675</v>
      </c>
      <c r="D416" s="1" t="s">
        <v>20</v>
      </c>
      <c r="E416" s="1">
        <v>0</v>
      </c>
      <c r="F416" s="1">
        <v>0</v>
      </c>
      <c r="G416" s="1" t="s">
        <v>683</v>
      </c>
      <c r="H416" s="1" t="s">
        <v>41</v>
      </c>
      <c r="I416" s="1">
        <v>17.29</v>
      </c>
      <c r="J416" s="1" t="s">
        <v>34</v>
      </c>
      <c r="K416">
        <f t="shared" si="24"/>
        <v>0</v>
      </c>
      <c r="L416">
        <f t="shared" si="25"/>
        <v>1</v>
      </c>
      <c r="M416">
        <f t="shared" si="26"/>
        <v>0</v>
      </c>
      <c r="N416">
        <f t="shared" si="27"/>
        <v>0</v>
      </c>
    </row>
    <row r="417" spans="1:14" x14ac:dyDescent="0.3">
      <c r="A417" s="1" t="s">
        <v>673</v>
      </c>
      <c r="B417" s="1" t="s">
        <v>674</v>
      </c>
      <c r="C417" s="1" t="s">
        <v>675</v>
      </c>
      <c r="D417" s="1" t="s">
        <v>31</v>
      </c>
      <c r="E417" s="1">
        <v>0</v>
      </c>
      <c r="F417" s="1">
        <v>0</v>
      </c>
      <c r="G417" s="1" t="s">
        <v>684</v>
      </c>
      <c r="H417" s="1" t="s">
        <v>41</v>
      </c>
      <c r="I417" s="1">
        <v>21.53</v>
      </c>
      <c r="J417" s="1" t="s">
        <v>34</v>
      </c>
      <c r="K417">
        <f t="shared" si="24"/>
        <v>0</v>
      </c>
      <c r="L417">
        <f t="shared" si="25"/>
        <v>1</v>
      </c>
      <c r="M417">
        <f t="shared" si="26"/>
        <v>0</v>
      </c>
      <c r="N417">
        <f t="shared" si="27"/>
        <v>0</v>
      </c>
    </row>
    <row r="418" spans="1:14" x14ac:dyDescent="0.3">
      <c r="A418" s="1" t="s">
        <v>673</v>
      </c>
      <c r="B418" s="1" t="s">
        <v>674</v>
      </c>
      <c r="C418" s="1" t="s">
        <v>675</v>
      </c>
      <c r="D418" s="1" t="s">
        <v>31</v>
      </c>
      <c r="E418" s="1">
        <v>0</v>
      </c>
      <c r="F418" s="1">
        <v>0</v>
      </c>
      <c r="G418" s="1" t="s">
        <v>685</v>
      </c>
      <c r="H418" s="1" t="s">
        <v>667</v>
      </c>
      <c r="I418" s="1">
        <v>179.94</v>
      </c>
      <c r="J418" s="1" t="s">
        <v>34</v>
      </c>
      <c r="K418">
        <f t="shared" si="24"/>
        <v>0</v>
      </c>
      <c r="L418">
        <f t="shared" si="25"/>
        <v>2</v>
      </c>
      <c r="M418">
        <f t="shared" si="26"/>
        <v>0</v>
      </c>
      <c r="N418">
        <f t="shared" si="27"/>
        <v>0</v>
      </c>
    </row>
    <row r="419" spans="1:14" x14ac:dyDescent="0.3">
      <c r="A419" s="1" t="s">
        <v>673</v>
      </c>
      <c r="B419" s="1" t="s">
        <v>674</v>
      </c>
      <c r="C419" s="1" t="s">
        <v>675</v>
      </c>
      <c r="D419" s="1" t="s">
        <v>20</v>
      </c>
      <c r="E419" s="1">
        <v>0</v>
      </c>
      <c r="F419" s="1">
        <v>0</v>
      </c>
      <c r="G419" s="1" t="s">
        <v>686</v>
      </c>
      <c r="H419" s="1" t="s">
        <v>687</v>
      </c>
      <c r="I419" s="1">
        <v>562.9</v>
      </c>
      <c r="J419" s="1" t="s">
        <v>34</v>
      </c>
      <c r="K419">
        <f t="shared" si="24"/>
        <v>0</v>
      </c>
      <c r="L419">
        <f t="shared" si="25"/>
        <v>11</v>
      </c>
      <c r="M419">
        <f t="shared" si="26"/>
        <v>0</v>
      </c>
      <c r="N419">
        <f t="shared" si="27"/>
        <v>0</v>
      </c>
    </row>
    <row r="420" spans="1:14" x14ac:dyDescent="0.3">
      <c r="A420" s="1" t="s">
        <v>673</v>
      </c>
      <c r="B420" s="1" t="s">
        <v>674</v>
      </c>
      <c r="C420" s="1" t="s">
        <v>675</v>
      </c>
      <c r="D420" s="1" t="s">
        <v>31</v>
      </c>
      <c r="E420" s="1">
        <v>0</v>
      </c>
      <c r="F420" s="1">
        <v>0</v>
      </c>
      <c r="G420" s="1" t="s">
        <v>688</v>
      </c>
      <c r="H420" s="1" t="s">
        <v>689</v>
      </c>
      <c r="I420" s="1">
        <v>128.82</v>
      </c>
      <c r="J420" s="1" t="s">
        <v>34</v>
      </c>
      <c r="K420">
        <f t="shared" si="24"/>
        <v>0</v>
      </c>
      <c r="L420">
        <f t="shared" si="25"/>
        <v>12</v>
      </c>
      <c r="M420">
        <f t="shared" si="26"/>
        <v>0</v>
      </c>
      <c r="N420">
        <f t="shared" si="27"/>
        <v>0</v>
      </c>
    </row>
    <row r="421" spans="1:14" x14ac:dyDescent="0.3">
      <c r="A421" s="1" t="s">
        <v>673</v>
      </c>
      <c r="B421" s="1" t="s">
        <v>674</v>
      </c>
      <c r="C421" s="1" t="s">
        <v>675</v>
      </c>
      <c r="D421" s="1" t="s">
        <v>31</v>
      </c>
      <c r="E421" s="1">
        <v>0</v>
      </c>
      <c r="F421" s="1">
        <v>0</v>
      </c>
      <c r="G421" s="1" t="s">
        <v>690</v>
      </c>
      <c r="H421" s="1" t="s">
        <v>420</v>
      </c>
      <c r="I421" s="1">
        <v>121.97</v>
      </c>
      <c r="J421" s="1" t="s">
        <v>34</v>
      </c>
      <c r="K421">
        <f t="shared" si="24"/>
        <v>0</v>
      </c>
      <c r="L421">
        <f t="shared" si="25"/>
        <v>12</v>
      </c>
      <c r="M421">
        <f t="shared" si="26"/>
        <v>0</v>
      </c>
      <c r="N421">
        <f t="shared" si="27"/>
        <v>0</v>
      </c>
    </row>
    <row r="422" spans="1:14" x14ac:dyDescent="0.3">
      <c r="A422" s="1" t="s">
        <v>691</v>
      </c>
      <c r="B422" s="1" t="s">
        <v>692</v>
      </c>
      <c r="C422" s="1" t="s">
        <v>693</v>
      </c>
      <c r="D422" s="1" t="s">
        <v>31</v>
      </c>
      <c r="E422" s="1">
        <v>12</v>
      </c>
      <c r="F422" s="1">
        <v>50</v>
      </c>
      <c r="G422" s="1" t="s">
        <v>694</v>
      </c>
      <c r="H422" s="1" t="s">
        <v>301</v>
      </c>
      <c r="I422" s="1">
        <v>278.89</v>
      </c>
      <c r="J422" s="1" t="s">
        <v>695</v>
      </c>
      <c r="K422">
        <f t="shared" si="24"/>
        <v>3346.68</v>
      </c>
      <c r="L422">
        <f t="shared" si="25"/>
        <v>6</v>
      </c>
      <c r="M422">
        <f t="shared" si="26"/>
        <v>0</v>
      </c>
      <c r="N422">
        <f t="shared" si="27"/>
        <v>1</v>
      </c>
    </row>
    <row r="423" spans="1:14" x14ac:dyDescent="0.3">
      <c r="A423" s="1" t="s">
        <v>691</v>
      </c>
      <c r="B423" s="1" t="s">
        <v>692</v>
      </c>
      <c r="C423" s="1" t="s">
        <v>693</v>
      </c>
      <c r="D423" s="1" t="s">
        <v>31</v>
      </c>
      <c r="E423" s="1">
        <v>12</v>
      </c>
      <c r="F423" s="1">
        <v>46</v>
      </c>
      <c r="G423" s="1" t="s">
        <v>696</v>
      </c>
      <c r="H423" s="1" t="s">
        <v>697</v>
      </c>
      <c r="I423" s="1">
        <v>108.58</v>
      </c>
      <c r="J423" s="1" t="s">
        <v>695</v>
      </c>
      <c r="K423">
        <f t="shared" si="24"/>
        <v>1302.96</v>
      </c>
      <c r="L423">
        <f t="shared" si="25"/>
        <v>6</v>
      </c>
      <c r="M423">
        <f t="shared" si="26"/>
        <v>0</v>
      </c>
      <c r="N423">
        <f t="shared" si="27"/>
        <v>1</v>
      </c>
    </row>
    <row r="424" spans="1:14" x14ac:dyDescent="0.3">
      <c r="A424" s="1" t="s">
        <v>691</v>
      </c>
      <c r="B424" s="1" t="s">
        <v>692</v>
      </c>
      <c r="C424" s="1" t="s">
        <v>693</v>
      </c>
      <c r="D424" s="1" t="s">
        <v>31</v>
      </c>
      <c r="E424" s="1">
        <v>12</v>
      </c>
      <c r="F424" s="1">
        <v>45</v>
      </c>
      <c r="G424" s="1" t="s">
        <v>698</v>
      </c>
      <c r="H424" s="1" t="s">
        <v>699</v>
      </c>
      <c r="I424" s="1">
        <v>108.11</v>
      </c>
      <c r="J424" s="1" t="s">
        <v>695</v>
      </c>
      <c r="K424">
        <f t="shared" si="24"/>
        <v>1297.32</v>
      </c>
      <c r="L424">
        <f t="shared" si="25"/>
        <v>6</v>
      </c>
      <c r="M424">
        <f t="shared" si="26"/>
        <v>0</v>
      </c>
      <c r="N424">
        <f t="shared" si="27"/>
        <v>1</v>
      </c>
    </row>
    <row r="425" spans="1:14" x14ac:dyDescent="0.3">
      <c r="A425" s="1" t="s">
        <v>691</v>
      </c>
      <c r="B425" s="1" t="s">
        <v>692</v>
      </c>
      <c r="C425" s="1" t="s">
        <v>693</v>
      </c>
      <c r="D425" s="1" t="s">
        <v>31</v>
      </c>
      <c r="E425" s="1">
        <v>12</v>
      </c>
      <c r="F425" s="1">
        <v>45</v>
      </c>
      <c r="G425" s="1" t="s">
        <v>700</v>
      </c>
      <c r="H425" s="1" t="s">
        <v>699</v>
      </c>
      <c r="I425" s="1">
        <v>420.32</v>
      </c>
      <c r="J425" s="1" t="s">
        <v>695</v>
      </c>
      <c r="K425">
        <f t="shared" si="24"/>
        <v>5043.84</v>
      </c>
      <c r="L425">
        <f t="shared" si="25"/>
        <v>6</v>
      </c>
      <c r="M425">
        <f t="shared" si="26"/>
        <v>0</v>
      </c>
      <c r="N425">
        <f t="shared" si="27"/>
        <v>1</v>
      </c>
    </row>
    <row r="426" spans="1:14" x14ac:dyDescent="0.3">
      <c r="A426" s="1" t="s">
        <v>691</v>
      </c>
      <c r="B426" s="1" t="s">
        <v>692</v>
      </c>
      <c r="C426" s="1" t="s">
        <v>693</v>
      </c>
      <c r="D426" s="1" t="s">
        <v>31</v>
      </c>
      <c r="E426" s="1">
        <v>12</v>
      </c>
      <c r="F426" s="1">
        <v>44</v>
      </c>
      <c r="G426" s="1" t="s">
        <v>701</v>
      </c>
      <c r="H426" s="1" t="s">
        <v>19</v>
      </c>
      <c r="I426" s="1">
        <v>42.24</v>
      </c>
      <c r="J426" s="1" t="s">
        <v>695</v>
      </c>
      <c r="K426">
        <f t="shared" si="24"/>
        <v>506.88</v>
      </c>
      <c r="L426">
        <f t="shared" si="25"/>
        <v>6</v>
      </c>
      <c r="M426">
        <f t="shared" si="26"/>
        <v>0</v>
      </c>
      <c r="N426">
        <f t="shared" si="27"/>
        <v>1</v>
      </c>
    </row>
    <row r="427" spans="1:14" x14ac:dyDescent="0.3">
      <c r="A427" s="1" t="s">
        <v>691</v>
      </c>
      <c r="B427" s="1" t="s">
        <v>692</v>
      </c>
      <c r="C427" s="1" t="s">
        <v>693</v>
      </c>
      <c r="D427" s="1" t="s">
        <v>31</v>
      </c>
      <c r="E427" s="1">
        <v>12</v>
      </c>
      <c r="F427" s="1">
        <v>44</v>
      </c>
      <c r="G427" s="1" t="s">
        <v>702</v>
      </c>
      <c r="H427" s="1" t="s">
        <v>19</v>
      </c>
      <c r="I427" s="1">
        <v>134.61000000000001</v>
      </c>
      <c r="J427" s="1" t="s">
        <v>695</v>
      </c>
      <c r="K427">
        <f t="shared" si="24"/>
        <v>1615.3200000000002</v>
      </c>
      <c r="L427">
        <f t="shared" si="25"/>
        <v>6</v>
      </c>
      <c r="M427">
        <f t="shared" si="26"/>
        <v>0</v>
      </c>
      <c r="N427">
        <f t="shared" si="27"/>
        <v>1</v>
      </c>
    </row>
    <row r="428" spans="1:14" x14ac:dyDescent="0.3">
      <c r="A428" s="1" t="s">
        <v>691</v>
      </c>
      <c r="B428" s="1" t="s">
        <v>692</v>
      </c>
      <c r="C428" s="1" t="s">
        <v>693</v>
      </c>
      <c r="D428" s="1" t="s">
        <v>31</v>
      </c>
      <c r="E428" s="1">
        <v>12</v>
      </c>
      <c r="F428" s="1">
        <v>40</v>
      </c>
      <c r="G428" s="1" t="s">
        <v>703</v>
      </c>
      <c r="H428" s="1" t="s">
        <v>312</v>
      </c>
      <c r="I428" s="1">
        <v>69.400000000000006</v>
      </c>
      <c r="J428" s="1" t="s">
        <v>695</v>
      </c>
      <c r="K428">
        <f t="shared" si="24"/>
        <v>832.80000000000007</v>
      </c>
      <c r="L428">
        <f t="shared" si="25"/>
        <v>6</v>
      </c>
      <c r="M428">
        <f t="shared" si="26"/>
        <v>0</v>
      </c>
      <c r="N428">
        <f t="shared" si="27"/>
        <v>1</v>
      </c>
    </row>
    <row r="429" spans="1:14" x14ac:dyDescent="0.3">
      <c r="A429" s="1" t="s">
        <v>691</v>
      </c>
      <c r="B429" s="1" t="s">
        <v>692</v>
      </c>
      <c r="C429" s="1" t="s">
        <v>693</v>
      </c>
      <c r="D429" s="1" t="s">
        <v>31</v>
      </c>
      <c r="E429" s="1">
        <v>12</v>
      </c>
      <c r="F429" s="1">
        <v>39</v>
      </c>
      <c r="G429" s="1" t="s">
        <v>704</v>
      </c>
      <c r="H429" s="1" t="s">
        <v>316</v>
      </c>
      <c r="I429" s="1">
        <v>267.77999999999997</v>
      </c>
      <c r="J429" s="1" t="s">
        <v>695</v>
      </c>
      <c r="K429">
        <f t="shared" si="24"/>
        <v>3213.3599999999997</v>
      </c>
      <c r="L429">
        <f t="shared" si="25"/>
        <v>6</v>
      </c>
      <c r="M429">
        <f t="shared" si="26"/>
        <v>0</v>
      </c>
      <c r="N429">
        <f t="shared" si="27"/>
        <v>1</v>
      </c>
    </row>
    <row r="430" spans="1:14" x14ac:dyDescent="0.3">
      <c r="A430" s="1" t="s">
        <v>691</v>
      </c>
      <c r="B430" s="1" t="s">
        <v>692</v>
      </c>
      <c r="C430" s="1" t="s">
        <v>693</v>
      </c>
      <c r="D430" s="1" t="s">
        <v>31</v>
      </c>
      <c r="E430" s="1">
        <v>12</v>
      </c>
      <c r="F430" s="1">
        <v>38</v>
      </c>
      <c r="G430" s="1" t="s">
        <v>705</v>
      </c>
      <c r="H430" s="1" t="s">
        <v>471</v>
      </c>
      <c r="I430" s="1">
        <v>349.16</v>
      </c>
      <c r="J430" s="1" t="s">
        <v>695</v>
      </c>
      <c r="K430">
        <f t="shared" si="24"/>
        <v>4189.92</v>
      </c>
      <c r="L430">
        <f t="shared" si="25"/>
        <v>6</v>
      </c>
      <c r="M430">
        <f t="shared" si="26"/>
        <v>0</v>
      </c>
      <c r="N430">
        <f t="shared" si="27"/>
        <v>1</v>
      </c>
    </row>
    <row r="431" spans="1:14" x14ac:dyDescent="0.3">
      <c r="A431" s="1" t="s">
        <v>691</v>
      </c>
      <c r="B431" s="1" t="s">
        <v>692</v>
      </c>
      <c r="C431" s="1" t="s">
        <v>693</v>
      </c>
      <c r="D431" s="1" t="s">
        <v>20</v>
      </c>
      <c r="E431" s="1">
        <v>12</v>
      </c>
      <c r="F431" s="1">
        <v>38</v>
      </c>
      <c r="G431" s="1" t="s">
        <v>98</v>
      </c>
      <c r="H431" s="1" t="s">
        <v>471</v>
      </c>
      <c r="I431" s="1">
        <v>120.84</v>
      </c>
      <c r="J431" s="1" t="s">
        <v>695</v>
      </c>
      <c r="K431">
        <f t="shared" si="24"/>
        <v>1450.08</v>
      </c>
      <c r="L431">
        <f t="shared" si="25"/>
        <v>6</v>
      </c>
      <c r="M431">
        <f t="shared" si="26"/>
        <v>0</v>
      </c>
      <c r="N431">
        <f t="shared" si="27"/>
        <v>1</v>
      </c>
    </row>
    <row r="432" spans="1:14" x14ac:dyDescent="0.3">
      <c r="A432" s="1" t="s">
        <v>691</v>
      </c>
      <c r="B432" s="1" t="s">
        <v>692</v>
      </c>
      <c r="C432" s="1" t="s">
        <v>693</v>
      </c>
      <c r="D432" s="1" t="s">
        <v>31</v>
      </c>
      <c r="E432" s="1">
        <v>12</v>
      </c>
      <c r="F432" s="1">
        <v>38</v>
      </c>
      <c r="G432" s="1" t="s">
        <v>706</v>
      </c>
      <c r="H432" s="1" t="s">
        <v>471</v>
      </c>
      <c r="I432" s="1">
        <v>97.82</v>
      </c>
      <c r="J432" s="1" t="s">
        <v>695</v>
      </c>
      <c r="K432">
        <f t="shared" si="24"/>
        <v>1173.8399999999999</v>
      </c>
      <c r="L432">
        <f t="shared" si="25"/>
        <v>6</v>
      </c>
      <c r="M432">
        <f t="shared" si="26"/>
        <v>0</v>
      </c>
      <c r="N432">
        <f t="shared" si="27"/>
        <v>1</v>
      </c>
    </row>
    <row r="433" spans="1:14" x14ac:dyDescent="0.3">
      <c r="A433" s="1" t="s">
        <v>691</v>
      </c>
      <c r="B433" s="1" t="s">
        <v>692</v>
      </c>
      <c r="C433" s="1" t="s">
        <v>693</v>
      </c>
      <c r="D433" s="1" t="s">
        <v>31</v>
      </c>
      <c r="E433" s="1">
        <v>12</v>
      </c>
      <c r="F433" s="1">
        <v>38</v>
      </c>
      <c r="G433" s="1" t="s">
        <v>707</v>
      </c>
      <c r="H433" s="1" t="s">
        <v>471</v>
      </c>
      <c r="I433" s="1">
        <v>48.98</v>
      </c>
      <c r="J433" s="1" t="s">
        <v>695</v>
      </c>
      <c r="K433">
        <f t="shared" si="24"/>
        <v>587.76</v>
      </c>
      <c r="L433">
        <f t="shared" si="25"/>
        <v>6</v>
      </c>
      <c r="M433">
        <f t="shared" si="26"/>
        <v>0</v>
      </c>
      <c r="N433">
        <f t="shared" si="27"/>
        <v>1</v>
      </c>
    </row>
    <row r="434" spans="1:14" x14ac:dyDescent="0.3">
      <c r="A434" s="1" t="s">
        <v>691</v>
      </c>
      <c r="B434" s="1" t="s">
        <v>692</v>
      </c>
      <c r="C434" s="1" t="s">
        <v>693</v>
      </c>
      <c r="D434" s="1" t="s">
        <v>31</v>
      </c>
      <c r="E434" s="1">
        <v>12</v>
      </c>
      <c r="F434" s="1">
        <v>38</v>
      </c>
      <c r="G434" s="1" t="s">
        <v>708</v>
      </c>
      <c r="H434" s="1" t="s">
        <v>471</v>
      </c>
      <c r="I434" s="1">
        <v>6.74</v>
      </c>
      <c r="J434" s="1" t="s">
        <v>695</v>
      </c>
      <c r="K434">
        <f t="shared" si="24"/>
        <v>80.88</v>
      </c>
      <c r="L434">
        <f t="shared" si="25"/>
        <v>6</v>
      </c>
      <c r="M434">
        <f t="shared" si="26"/>
        <v>0</v>
      </c>
      <c r="N434">
        <f t="shared" si="27"/>
        <v>1</v>
      </c>
    </row>
    <row r="435" spans="1:14" x14ac:dyDescent="0.3">
      <c r="A435" s="1" t="s">
        <v>691</v>
      </c>
      <c r="B435" s="1" t="s">
        <v>692</v>
      </c>
      <c r="C435" s="1" t="s">
        <v>693</v>
      </c>
      <c r="D435" s="1" t="s">
        <v>31</v>
      </c>
      <c r="E435" s="1">
        <v>12</v>
      </c>
      <c r="F435" s="1">
        <v>37</v>
      </c>
      <c r="G435" s="1" t="s">
        <v>709</v>
      </c>
      <c r="H435" s="1" t="s">
        <v>318</v>
      </c>
      <c r="I435" s="1">
        <v>143.12</v>
      </c>
      <c r="J435" s="1" t="s">
        <v>695</v>
      </c>
      <c r="K435">
        <f t="shared" si="24"/>
        <v>1717.44</v>
      </c>
      <c r="L435">
        <f t="shared" si="25"/>
        <v>6</v>
      </c>
      <c r="M435">
        <f t="shared" si="26"/>
        <v>0</v>
      </c>
      <c r="N435">
        <f t="shared" si="27"/>
        <v>1</v>
      </c>
    </row>
    <row r="436" spans="1:14" x14ac:dyDescent="0.3">
      <c r="A436" s="1" t="s">
        <v>691</v>
      </c>
      <c r="B436" s="1" t="s">
        <v>692</v>
      </c>
      <c r="C436" s="1" t="s">
        <v>693</v>
      </c>
      <c r="D436" s="1" t="s">
        <v>31</v>
      </c>
      <c r="E436" s="1">
        <v>12</v>
      </c>
      <c r="F436" s="1">
        <v>36</v>
      </c>
      <c r="G436" s="1" t="s">
        <v>710</v>
      </c>
      <c r="H436" s="1" t="s">
        <v>322</v>
      </c>
      <c r="I436" s="1">
        <v>178.3</v>
      </c>
      <c r="J436" s="1" t="s">
        <v>695</v>
      </c>
      <c r="K436">
        <f t="shared" si="24"/>
        <v>2139.6000000000004</v>
      </c>
      <c r="L436">
        <f t="shared" si="25"/>
        <v>6</v>
      </c>
      <c r="M436">
        <f t="shared" si="26"/>
        <v>0</v>
      </c>
      <c r="N436">
        <f t="shared" si="27"/>
        <v>1</v>
      </c>
    </row>
    <row r="437" spans="1:14" x14ac:dyDescent="0.3">
      <c r="A437" s="1" t="s">
        <v>691</v>
      </c>
      <c r="B437" s="1" t="s">
        <v>692</v>
      </c>
      <c r="C437" s="1" t="s">
        <v>693</v>
      </c>
      <c r="D437" s="1" t="s">
        <v>31</v>
      </c>
      <c r="E437" s="1">
        <v>12</v>
      </c>
      <c r="F437" s="1">
        <v>36</v>
      </c>
      <c r="G437" s="1" t="s">
        <v>711</v>
      </c>
      <c r="H437" s="1" t="s">
        <v>322</v>
      </c>
      <c r="I437" s="1">
        <v>170.59</v>
      </c>
      <c r="J437" s="1" t="s">
        <v>695</v>
      </c>
      <c r="K437">
        <f t="shared" si="24"/>
        <v>2047.08</v>
      </c>
      <c r="L437">
        <f t="shared" si="25"/>
        <v>6</v>
      </c>
      <c r="M437">
        <f t="shared" si="26"/>
        <v>0</v>
      </c>
      <c r="N437">
        <f t="shared" si="27"/>
        <v>1</v>
      </c>
    </row>
    <row r="438" spans="1:14" x14ac:dyDescent="0.3">
      <c r="A438" s="1" t="s">
        <v>691</v>
      </c>
      <c r="B438" s="1" t="s">
        <v>692</v>
      </c>
      <c r="C438" s="1" t="s">
        <v>693</v>
      </c>
      <c r="D438" s="1" t="s">
        <v>31</v>
      </c>
      <c r="E438" s="1">
        <v>12</v>
      </c>
      <c r="F438" s="1">
        <v>36</v>
      </c>
      <c r="G438" s="1" t="s">
        <v>712</v>
      </c>
      <c r="H438" s="1" t="s">
        <v>322</v>
      </c>
      <c r="I438" s="1">
        <v>132.44999999999999</v>
      </c>
      <c r="J438" s="1" t="s">
        <v>695</v>
      </c>
      <c r="K438">
        <f t="shared" si="24"/>
        <v>1589.3999999999999</v>
      </c>
      <c r="L438">
        <f t="shared" si="25"/>
        <v>6</v>
      </c>
      <c r="M438">
        <f t="shared" si="26"/>
        <v>0</v>
      </c>
      <c r="N438">
        <f t="shared" si="27"/>
        <v>1</v>
      </c>
    </row>
    <row r="439" spans="1:14" x14ac:dyDescent="0.3">
      <c r="A439" s="1" t="s">
        <v>691</v>
      </c>
      <c r="B439" s="1" t="s">
        <v>692</v>
      </c>
      <c r="C439" s="1" t="s">
        <v>693</v>
      </c>
      <c r="D439" s="1" t="s">
        <v>31</v>
      </c>
      <c r="E439" s="1">
        <v>12</v>
      </c>
      <c r="F439" s="1">
        <v>35</v>
      </c>
      <c r="G439" s="1" t="s">
        <v>713</v>
      </c>
      <c r="H439" s="1" t="s">
        <v>324</v>
      </c>
      <c r="I439" s="1">
        <v>71.08</v>
      </c>
      <c r="J439" s="1" t="s">
        <v>695</v>
      </c>
      <c r="K439">
        <f t="shared" si="24"/>
        <v>852.96</v>
      </c>
      <c r="L439">
        <f t="shared" si="25"/>
        <v>6</v>
      </c>
      <c r="M439">
        <f t="shared" si="26"/>
        <v>0</v>
      </c>
      <c r="N439">
        <f t="shared" si="27"/>
        <v>1</v>
      </c>
    </row>
    <row r="440" spans="1:14" x14ac:dyDescent="0.3">
      <c r="A440" s="1" t="s">
        <v>691</v>
      </c>
      <c r="B440" s="1" t="s">
        <v>692</v>
      </c>
      <c r="C440" s="1" t="s">
        <v>693</v>
      </c>
      <c r="D440" s="1" t="s">
        <v>31</v>
      </c>
      <c r="E440" s="1">
        <v>12</v>
      </c>
      <c r="F440" s="1">
        <v>34</v>
      </c>
      <c r="G440" s="1" t="s">
        <v>714</v>
      </c>
      <c r="H440" s="1" t="s">
        <v>715</v>
      </c>
      <c r="I440" s="1">
        <v>24.9</v>
      </c>
      <c r="J440" s="1" t="s">
        <v>695</v>
      </c>
      <c r="K440">
        <f t="shared" si="24"/>
        <v>298.79999999999995</v>
      </c>
      <c r="L440">
        <f t="shared" si="25"/>
        <v>6</v>
      </c>
      <c r="M440">
        <f t="shared" si="26"/>
        <v>0</v>
      </c>
      <c r="N440">
        <f t="shared" si="27"/>
        <v>1</v>
      </c>
    </row>
    <row r="441" spans="1:14" x14ac:dyDescent="0.3">
      <c r="A441" s="1" t="s">
        <v>691</v>
      </c>
      <c r="B441" s="1" t="s">
        <v>692</v>
      </c>
      <c r="C441" s="1" t="s">
        <v>693</v>
      </c>
      <c r="D441" s="1" t="s">
        <v>31</v>
      </c>
      <c r="E441" s="1">
        <v>0</v>
      </c>
      <c r="F441" s="1">
        <v>45</v>
      </c>
      <c r="G441" s="1" t="s">
        <v>716</v>
      </c>
      <c r="H441" s="1" t="s">
        <v>105</v>
      </c>
      <c r="I441" s="1">
        <v>213.25</v>
      </c>
      <c r="J441" s="1" t="s">
        <v>106</v>
      </c>
      <c r="K441">
        <f t="shared" si="24"/>
        <v>0</v>
      </c>
      <c r="L441">
        <f t="shared" si="25"/>
        <v>6</v>
      </c>
      <c r="M441">
        <f t="shared" si="26"/>
        <v>0</v>
      </c>
      <c r="N441">
        <f t="shared" si="27"/>
        <v>0</v>
      </c>
    </row>
    <row r="442" spans="1:14" x14ac:dyDescent="0.3">
      <c r="A442" s="1" t="s">
        <v>691</v>
      </c>
      <c r="B442" s="1" t="s">
        <v>692</v>
      </c>
      <c r="C442" s="1" t="s">
        <v>693</v>
      </c>
      <c r="D442" s="1" t="s">
        <v>31</v>
      </c>
      <c r="E442" s="1">
        <v>0</v>
      </c>
      <c r="F442" s="1">
        <v>31</v>
      </c>
      <c r="G442" s="1" t="s">
        <v>717</v>
      </c>
      <c r="H442" s="1" t="s">
        <v>110</v>
      </c>
      <c r="I442" s="1">
        <v>87.55</v>
      </c>
      <c r="J442" s="1" t="s">
        <v>106</v>
      </c>
      <c r="K442">
        <f t="shared" si="24"/>
        <v>0</v>
      </c>
      <c r="L442">
        <f t="shared" si="25"/>
        <v>7</v>
      </c>
      <c r="M442">
        <f t="shared" si="26"/>
        <v>0</v>
      </c>
      <c r="N442">
        <f t="shared" si="27"/>
        <v>0</v>
      </c>
    </row>
    <row r="443" spans="1:14" x14ac:dyDescent="0.3">
      <c r="A443" s="1" t="s">
        <v>691</v>
      </c>
      <c r="B443" s="1" t="s">
        <v>692</v>
      </c>
      <c r="C443" s="1" t="s">
        <v>693</v>
      </c>
      <c r="D443" s="1" t="s">
        <v>31</v>
      </c>
      <c r="E443" s="1">
        <v>0</v>
      </c>
      <c r="F443" s="1">
        <v>29</v>
      </c>
      <c r="G443" s="1" t="s">
        <v>718</v>
      </c>
      <c r="H443" s="1" t="s">
        <v>336</v>
      </c>
      <c r="I443" s="1">
        <v>205.85</v>
      </c>
      <c r="J443" s="1" t="s">
        <v>106</v>
      </c>
      <c r="K443">
        <f t="shared" si="24"/>
        <v>0</v>
      </c>
      <c r="L443">
        <f t="shared" si="25"/>
        <v>7</v>
      </c>
      <c r="M443">
        <f t="shared" si="26"/>
        <v>0</v>
      </c>
      <c r="N443">
        <f t="shared" si="27"/>
        <v>0</v>
      </c>
    </row>
    <row r="444" spans="1:14" x14ac:dyDescent="0.3">
      <c r="A444" s="1" t="s">
        <v>691</v>
      </c>
      <c r="B444" s="1" t="s">
        <v>692</v>
      </c>
      <c r="C444" s="1" t="s">
        <v>693</v>
      </c>
      <c r="D444" s="1" t="s">
        <v>31</v>
      </c>
      <c r="E444" s="1">
        <v>0</v>
      </c>
      <c r="F444" s="1">
        <v>26</v>
      </c>
      <c r="G444" s="1" t="s">
        <v>719</v>
      </c>
      <c r="H444" s="1" t="s">
        <v>647</v>
      </c>
      <c r="I444" s="1">
        <v>18.25</v>
      </c>
      <c r="J444" s="1" t="s">
        <v>106</v>
      </c>
      <c r="K444">
        <f t="shared" si="24"/>
        <v>0</v>
      </c>
      <c r="L444">
        <f t="shared" si="25"/>
        <v>7</v>
      </c>
      <c r="M444">
        <f t="shared" si="26"/>
        <v>0</v>
      </c>
      <c r="N444">
        <f t="shared" si="27"/>
        <v>0</v>
      </c>
    </row>
    <row r="445" spans="1:14" x14ac:dyDescent="0.3">
      <c r="A445" s="1" t="s">
        <v>691</v>
      </c>
      <c r="B445" s="1" t="s">
        <v>692</v>
      </c>
      <c r="C445" s="1" t="s">
        <v>693</v>
      </c>
      <c r="D445" s="1" t="s">
        <v>31</v>
      </c>
      <c r="E445" s="1">
        <v>0</v>
      </c>
      <c r="F445" s="1">
        <v>44</v>
      </c>
      <c r="G445" s="1" t="s">
        <v>720</v>
      </c>
      <c r="H445" s="1" t="s">
        <v>118</v>
      </c>
      <c r="I445" s="1">
        <v>223.06</v>
      </c>
      <c r="J445" s="1" t="s">
        <v>655</v>
      </c>
      <c r="K445">
        <f t="shared" si="24"/>
        <v>0</v>
      </c>
      <c r="L445">
        <f t="shared" si="25"/>
        <v>7</v>
      </c>
      <c r="M445">
        <f t="shared" si="26"/>
        <v>0</v>
      </c>
      <c r="N445">
        <f t="shared" si="27"/>
        <v>0</v>
      </c>
    </row>
    <row r="446" spans="1:14" x14ac:dyDescent="0.3">
      <c r="A446" s="1" t="s">
        <v>691</v>
      </c>
      <c r="B446" s="1" t="s">
        <v>692</v>
      </c>
      <c r="C446" s="1" t="s">
        <v>693</v>
      </c>
      <c r="D446" s="1" t="s">
        <v>31</v>
      </c>
      <c r="E446" s="1">
        <v>0</v>
      </c>
      <c r="F446" s="1">
        <v>44</v>
      </c>
      <c r="G446" s="1" t="s">
        <v>721</v>
      </c>
      <c r="H446" s="1" t="s">
        <v>118</v>
      </c>
      <c r="I446" s="1">
        <v>154.80000000000001</v>
      </c>
      <c r="J446" s="1" t="s">
        <v>655</v>
      </c>
      <c r="K446">
        <f t="shared" si="24"/>
        <v>0</v>
      </c>
      <c r="L446">
        <f t="shared" si="25"/>
        <v>7</v>
      </c>
      <c r="M446">
        <f t="shared" si="26"/>
        <v>0</v>
      </c>
      <c r="N446">
        <f t="shared" si="27"/>
        <v>0</v>
      </c>
    </row>
    <row r="447" spans="1:14" x14ac:dyDescent="0.3">
      <c r="A447" s="1" t="s">
        <v>691</v>
      </c>
      <c r="B447" s="1" t="s">
        <v>692</v>
      </c>
      <c r="C447" s="1" t="s">
        <v>693</v>
      </c>
      <c r="D447" s="1" t="s">
        <v>31</v>
      </c>
      <c r="E447" s="1">
        <v>0</v>
      </c>
      <c r="F447" s="1">
        <v>44</v>
      </c>
      <c r="G447" s="1" t="s">
        <v>722</v>
      </c>
      <c r="H447" s="1" t="s">
        <v>118</v>
      </c>
      <c r="I447" s="1">
        <v>41.27</v>
      </c>
      <c r="J447" s="1" t="s">
        <v>655</v>
      </c>
      <c r="K447">
        <f t="shared" si="24"/>
        <v>0</v>
      </c>
      <c r="L447">
        <f t="shared" si="25"/>
        <v>7</v>
      </c>
      <c r="M447">
        <f t="shared" si="26"/>
        <v>0</v>
      </c>
      <c r="N447">
        <f t="shared" si="27"/>
        <v>0</v>
      </c>
    </row>
    <row r="448" spans="1:14" x14ac:dyDescent="0.3">
      <c r="A448" s="1" t="s">
        <v>691</v>
      </c>
      <c r="B448" s="1" t="s">
        <v>692</v>
      </c>
      <c r="C448" s="1" t="s">
        <v>693</v>
      </c>
      <c r="D448" s="1" t="s">
        <v>31</v>
      </c>
      <c r="E448" s="1">
        <v>0</v>
      </c>
      <c r="F448" s="1">
        <v>37</v>
      </c>
      <c r="G448" s="1" t="s">
        <v>723</v>
      </c>
      <c r="H448" s="1" t="s">
        <v>724</v>
      </c>
      <c r="I448" s="1">
        <v>59.53</v>
      </c>
      <c r="J448" s="1" t="s">
        <v>655</v>
      </c>
      <c r="K448">
        <f t="shared" si="24"/>
        <v>0</v>
      </c>
      <c r="L448">
        <f t="shared" si="25"/>
        <v>8</v>
      </c>
      <c r="M448">
        <f t="shared" si="26"/>
        <v>0</v>
      </c>
      <c r="N448">
        <f t="shared" si="27"/>
        <v>0</v>
      </c>
    </row>
    <row r="449" spans="1:14" x14ac:dyDescent="0.3">
      <c r="A449" s="1" t="s">
        <v>691</v>
      </c>
      <c r="B449" s="1" t="s">
        <v>692</v>
      </c>
      <c r="C449" s="1" t="s">
        <v>693</v>
      </c>
      <c r="D449" s="1" t="s">
        <v>31</v>
      </c>
      <c r="E449" s="1">
        <v>0</v>
      </c>
      <c r="F449" s="1">
        <v>34</v>
      </c>
      <c r="G449" s="1" t="s">
        <v>725</v>
      </c>
      <c r="H449" s="1" t="s">
        <v>726</v>
      </c>
      <c r="I449" s="1">
        <v>22.32</v>
      </c>
      <c r="J449" s="1" t="s">
        <v>655</v>
      </c>
      <c r="K449">
        <f t="shared" si="24"/>
        <v>0</v>
      </c>
      <c r="L449">
        <f t="shared" si="25"/>
        <v>8</v>
      </c>
      <c r="M449">
        <f t="shared" si="26"/>
        <v>0</v>
      </c>
      <c r="N449">
        <f t="shared" si="27"/>
        <v>0</v>
      </c>
    </row>
    <row r="450" spans="1:14" x14ac:dyDescent="0.3">
      <c r="A450" s="1" t="s">
        <v>691</v>
      </c>
      <c r="B450" s="1" t="s">
        <v>692</v>
      </c>
      <c r="C450" s="1" t="s">
        <v>693</v>
      </c>
      <c r="D450" s="1" t="s">
        <v>31</v>
      </c>
      <c r="E450" s="1">
        <v>0</v>
      </c>
      <c r="F450" s="1">
        <v>33</v>
      </c>
      <c r="G450" s="1" t="s">
        <v>727</v>
      </c>
      <c r="H450" s="1" t="s">
        <v>354</v>
      </c>
      <c r="I450" s="1">
        <v>301.47000000000003</v>
      </c>
      <c r="J450" s="1" t="s">
        <v>655</v>
      </c>
      <c r="K450">
        <f t="shared" si="24"/>
        <v>0</v>
      </c>
      <c r="L450">
        <f t="shared" si="25"/>
        <v>8</v>
      </c>
      <c r="M450">
        <f t="shared" si="26"/>
        <v>0</v>
      </c>
      <c r="N450">
        <f t="shared" si="27"/>
        <v>0</v>
      </c>
    </row>
    <row r="451" spans="1:14" x14ac:dyDescent="0.3">
      <c r="A451" s="1" t="s">
        <v>691</v>
      </c>
      <c r="B451" s="1" t="s">
        <v>692</v>
      </c>
      <c r="C451" s="1" t="s">
        <v>693</v>
      </c>
      <c r="D451" s="1" t="s">
        <v>31</v>
      </c>
      <c r="E451" s="1">
        <v>0</v>
      </c>
      <c r="F451" s="1">
        <v>33</v>
      </c>
      <c r="G451" s="1" t="s">
        <v>728</v>
      </c>
      <c r="H451" s="1" t="s">
        <v>354</v>
      </c>
      <c r="I451" s="1">
        <v>2.82</v>
      </c>
      <c r="J451" s="1" t="s">
        <v>655</v>
      </c>
      <c r="K451">
        <f t="shared" ref="K451:K514" si="28">I451*E451</f>
        <v>0</v>
      </c>
      <c r="L451">
        <f t="shared" ref="L451:L514" si="29">MONTH(H451)</f>
        <v>8</v>
      </c>
      <c r="M451">
        <f t="shared" ref="M451:M514" si="30">IF(K451&gt;=$O$9,1,0)</f>
        <v>0</v>
      </c>
      <c r="N451">
        <f t="shared" ref="N451:N514" si="31">IF(E451&gt;=$O$12,1,0)</f>
        <v>0</v>
      </c>
    </row>
    <row r="452" spans="1:14" x14ac:dyDescent="0.3">
      <c r="A452" s="1" t="s">
        <v>691</v>
      </c>
      <c r="B452" s="1" t="s">
        <v>692</v>
      </c>
      <c r="C452" s="1" t="s">
        <v>693</v>
      </c>
      <c r="D452" s="1" t="s">
        <v>31</v>
      </c>
      <c r="E452" s="1">
        <v>0</v>
      </c>
      <c r="F452" s="1">
        <v>33</v>
      </c>
      <c r="G452" s="1" t="s">
        <v>729</v>
      </c>
      <c r="H452" s="1" t="s">
        <v>354</v>
      </c>
      <c r="I452" s="1">
        <v>100.71</v>
      </c>
      <c r="J452" s="1" t="s">
        <v>655</v>
      </c>
      <c r="K452">
        <f t="shared" si="28"/>
        <v>0</v>
      </c>
      <c r="L452">
        <f t="shared" si="29"/>
        <v>8</v>
      </c>
      <c r="M452">
        <f t="shared" si="30"/>
        <v>0</v>
      </c>
      <c r="N452">
        <f t="shared" si="31"/>
        <v>0</v>
      </c>
    </row>
    <row r="453" spans="1:14" x14ac:dyDescent="0.3">
      <c r="A453" s="1" t="s">
        <v>691</v>
      </c>
      <c r="B453" s="1" t="s">
        <v>692</v>
      </c>
      <c r="C453" s="1" t="s">
        <v>693</v>
      </c>
      <c r="D453" s="1" t="s">
        <v>31</v>
      </c>
      <c r="E453" s="1">
        <v>0</v>
      </c>
      <c r="F453" s="1">
        <v>32</v>
      </c>
      <c r="G453" s="1" t="s">
        <v>730</v>
      </c>
      <c r="H453" s="1" t="s">
        <v>126</v>
      </c>
      <c r="I453" s="1">
        <v>40.28</v>
      </c>
      <c r="J453" s="1" t="s">
        <v>655</v>
      </c>
      <c r="K453">
        <f t="shared" si="28"/>
        <v>0</v>
      </c>
      <c r="L453">
        <f t="shared" si="29"/>
        <v>8</v>
      </c>
      <c r="M453">
        <f t="shared" si="30"/>
        <v>0</v>
      </c>
      <c r="N453">
        <f t="shared" si="31"/>
        <v>0</v>
      </c>
    </row>
    <row r="454" spans="1:14" x14ac:dyDescent="0.3">
      <c r="A454" s="1" t="s">
        <v>691</v>
      </c>
      <c r="B454" s="1" t="s">
        <v>692</v>
      </c>
      <c r="C454" s="1" t="s">
        <v>693</v>
      </c>
      <c r="D454" s="1" t="s">
        <v>31</v>
      </c>
      <c r="E454" s="1">
        <v>0</v>
      </c>
      <c r="F454" s="1">
        <v>31</v>
      </c>
      <c r="G454" s="1" t="s">
        <v>731</v>
      </c>
      <c r="H454" s="1" t="s">
        <v>106</v>
      </c>
      <c r="I454" s="1">
        <v>97.76</v>
      </c>
      <c r="J454" s="1" t="s">
        <v>655</v>
      </c>
      <c r="K454">
        <f t="shared" si="28"/>
        <v>0</v>
      </c>
      <c r="L454">
        <f t="shared" si="29"/>
        <v>8</v>
      </c>
      <c r="M454">
        <f t="shared" si="30"/>
        <v>0</v>
      </c>
      <c r="N454">
        <f t="shared" si="31"/>
        <v>0</v>
      </c>
    </row>
    <row r="455" spans="1:14" x14ac:dyDescent="0.3">
      <c r="A455" s="1" t="s">
        <v>691</v>
      </c>
      <c r="B455" s="1" t="s">
        <v>692</v>
      </c>
      <c r="C455" s="1" t="s">
        <v>693</v>
      </c>
      <c r="D455" s="1" t="s">
        <v>31</v>
      </c>
      <c r="E455" s="1">
        <v>0</v>
      </c>
      <c r="F455" s="1">
        <v>26</v>
      </c>
      <c r="G455" s="1" t="s">
        <v>732</v>
      </c>
      <c r="H455" s="1" t="s">
        <v>129</v>
      </c>
      <c r="I455" s="1">
        <v>11.66</v>
      </c>
      <c r="J455" s="1" t="s">
        <v>655</v>
      </c>
      <c r="K455">
        <f t="shared" si="28"/>
        <v>0</v>
      </c>
      <c r="L455">
        <f t="shared" si="29"/>
        <v>8</v>
      </c>
      <c r="M455">
        <f t="shared" si="30"/>
        <v>0</v>
      </c>
      <c r="N455">
        <f t="shared" si="31"/>
        <v>0</v>
      </c>
    </row>
    <row r="456" spans="1:14" x14ac:dyDescent="0.3">
      <c r="A456" s="1" t="s">
        <v>691</v>
      </c>
      <c r="B456" s="1" t="s">
        <v>692</v>
      </c>
      <c r="C456" s="1" t="s">
        <v>693</v>
      </c>
      <c r="D456" s="1" t="s">
        <v>31</v>
      </c>
      <c r="E456" s="1">
        <v>0</v>
      </c>
      <c r="F456" s="1">
        <v>25</v>
      </c>
      <c r="G456" s="1" t="s">
        <v>302</v>
      </c>
      <c r="H456" s="1" t="s">
        <v>131</v>
      </c>
      <c r="I456" s="1">
        <v>267.7</v>
      </c>
      <c r="J456" s="1" t="s">
        <v>655</v>
      </c>
      <c r="K456">
        <f t="shared" si="28"/>
        <v>0</v>
      </c>
      <c r="L456">
        <f t="shared" si="29"/>
        <v>8</v>
      </c>
      <c r="M456">
        <f t="shared" si="30"/>
        <v>0</v>
      </c>
      <c r="N456">
        <f t="shared" si="31"/>
        <v>0</v>
      </c>
    </row>
    <row r="457" spans="1:14" x14ac:dyDescent="0.3">
      <c r="A457" s="1" t="s">
        <v>691</v>
      </c>
      <c r="B457" s="1" t="s">
        <v>692</v>
      </c>
      <c r="C457" s="1" t="s">
        <v>693</v>
      </c>
      <c r="D457" s="1" t="s">
        <v>31</v>
      </c>
      <c r="E457" s="1">
        <v>0</v>
      </c>
      <c r="F457" s="1">
        <v>25</v>
      </c>
      <c r="G457" s="1" t="s">
        <v>733</v>
      </c>
      <c r="H457" s="1" t="s">
        <v>131</v>
      </c>
      <c r="I457" s="1">
        <v>49.54</v>
      </c>
      <c r="J457" s="1" t="s">
        <v>655</v>
      </c>
      <c r="K457">
        <f t="shared" si="28"/>
        <v>0</v>
      </c>
      <c r="L457">
        <f t="shared" si="29"/>
        <v>8</v>
      </c>
      <c r="M457">
        <f t="shared" si="30"/>
        <v>0</v>
      </c>
      <c r="N457">
        <f t="shared" si="31"/>
        <v>0</v>
      </c>
    </row>
    <row r="458" spans="1:14" x14ac:dyDescent="0.3">
      <c r="A458" s="1" t="s">
        <v>691</v>
      </c>
      <c r="B458" s="1" t="s">
        <v>692</v>
      </c>
      <c r="C458" s="1" t="s">
        <v>693</v>
      </c>
      <c r="D458" s="1" t="s">
        <v>31</v>
      </c>
      <c r="E458" s="1">
        <v>0</v>
      </c>
      <c r="F458" s="1">
        <v>19</v>
      </c>
      <c r="G458" s="1" t="s">
        <v>734</v>
      </c>
      <c r="H458" s="1" t="s">
        <v>735</v>
      </c>
      <c r="I458" s="1">
        <v>37.869999999999997</v>
      </c>
      <c r="J458" s="1" t="s">
        <v>655</v>
      </c>
      <c r="K458">
        <f t="shared" si="28"/>
        <v>0</v>
      </c>
      <c r="L458">
        <f t="shared" si="29"/>
        <v>8</v>
      </c>
      <c r="M458">
        <f t="shared" si="30"/>
        <v>0</v>
      </c>
      <c r="N458">
        <f t="shared" si="31"/>
        <v>0</v>
      </c>
    </row>
    <row r="459" spans="1:14" x14ac:dyDescent="0.3">
      <c r="A459" s="1" t="s">
        <v>691</v>
      </c>
      <c r="B459" s="1" t="s">
        <v>692</v>
      </c>
      <c r="C459" s="1" t="s">
        <v>693</v>
      </c>
      <c r="D459" s="1" t="s">
        <v>31</v>
      </c>
      <c r="E459" s="1">
        <v>0</v>
      </c>
      <c r="F459" s="1">
        <v>19</v>
      </c>
      <c r="G459" s="1" t="s">
        <v>736</v>
      </c>
      <c r="H459" s="1" t="s">
        <v>735</v>
      </c>
      <c r="I459" s="1">
        <v>16.09</v>
      </c>
      <c r="J459" s="1" t="s">
        <v>655</v>
      </c>
      <c r="K459">
        <f t="shared" si="28"/>
        <v>0</v>
      </c>
      <c r="L459">
        <f t="shared" si="29"/>
        <v>8</v>
      </c>
      <c r="M459">
        <f t="shared" si="30"/>
        <v>0</v>
      </c>
      <c r="N459">
        <f t="shared" si="31"/>
        <v>0</v>
      </c>
    </row>
    <row r="460" spans="1:14" x14ac:dyDescent="0.3">
      <c r="A460" s="1" t="s">
        <v>691</v>
      </c>
      <c r="B460" s="1" t="s">
        <v>692</v>
      </c>
      <c r="C460" s="1" t="s">
        <v>693</v>
      </c>
      <c r="D460" s="1" t="s">
        <v>31</v>
      </c>
      <c r="E460" s="1">
        <v>0</v>
      </c>
      <c r="F460" s="1">
        <v>18</v>
      </c>
      <c r="G460" s="1" t="s">
        <v>737</v>
      </c>
      <c r="H460" s="1" t="s">
        <v>133</v>
      </c>
      <c r="I460" s="1">
        <v>23.87</v>
      </c>
      <c r="J460" s="1" t="s">
        <v>655</v>
      </c>
      <c r="K460">
        <f t="shared" si="28"/>
        <v>0</v>
      </c>
      <c r="L460">
        <f t="shared" si="29"/>
        <v>8</v>
      </c>
      <c r="M460">
        <f t="shared" si="30"/>
        <v>0</v>
      </c>
      <c r="N460">
        <f t="shared" si="31"/>
        <v>0</v>
      </c>
    </row>
    <row r="461" spans="1:14" x14ac:dyDescent="0.3">
      <c r="A461" s="1" t="s">
        <v>691</v>
      </c>
      <c r="B461" s="1" t="s">
        <v>692</v>
      </c>
      <c r="C461" s="1" t="s">
        <v>693</v>
      </c>
      <c r="D461" s="1" t="s">
        <v>31</v>
      </c>
      <c r="E461" s="1">
        <v>0</v>
      </c>
      <c r="F461" s="1">
        <v>18</v>
      </c>
      <c r="G461" s="1" t="s">
        <v>738</v>
      </c>
      <c r="H461" s="1" t="s">
        <v>133</v>
      </c>
      <c r="I461" s="1">
        <v>159.47</v>
      </c>
      <c r="J461" s="1" t="s">
        <v>655</v>
      </c>
      <c r="K461">
        <f t="shared" si="28"/>
        <v>0</v>
      </c>
      <c r="L461">
        <f t="shared" si="29"/>
        <v>8</v>
      </c>
      <c r="M461">
        <f t="shared" si="30"/>
        <v>0</v>
      </c>
      <c r="N461">
        <f t="shared" si="31"/>
        <v>0</v>
      </c>
    </row>
    <row r="462" spans="1:14" x14ac:dyDescent="0.3">
      <c r="A462" s="1" t="s">
        <v>691</v>
      </c>
      <c r="B462" s="1" t="s">
        <v>692</v>
      </c>
      <c r="C462" s="1" t="s">
        <v>693</v>
      </c>
      <c r="D462" s="1" t="s">
        <v>31</v>
      </c>
      <c r="E462" s="1">
        <v>0</v>
      </c>
      <c r="F462" s="1">
        <v>18</v>
      </c>
      <c r="G462" s="1" t="s">
        <v>739</v>
      </c>
      <c r="H462" s="1" t="s">
        <v>133</v>
      </c>
      <c r="I462" s="1">
        <v>8.27</v>
      </c>
      <c r="J462" s="1" t="s">
        <v>655</v>
      </c>
      <c r="K462">
        <f t="shared" si="28"/>
        <v>0</v>
      </c>
      <c r="L462">
        <f t="shared" si="29"/>
        <v>8</v>
      </c>
      <c r="M462">
        <f t="shared" si="30"/>
        <v>0</v>
      </c>
      <c r="N462">
        <f t="shared" si="31"/>
        <v>0</v>
      </c>
    </row>
    <row r="463" spans="1:14" x14ac:dyDescent="0.3">
      <c r="A463" s="1" t="s">
        <v>691</v>
      </c>
      <c r="B463" s="1" t="s">
        <v>692</v>
      </c>
      <c r="C463" s="1" t="s">
        <v>693</v>
      </c>
      <c r="D463" s="1" t="s">
        <v>31</v>
      </c>
      <c r="E463" s="1">
        <v>0</v>
      </c>
      <c r="F463" s="1">
        <v>16</v>
      </c>
      <c r="G463" s="1" t="s">
        <v>740</v>
      </c>
      <c r="H463" s="1" t="s">
        <v>741</v>
      </c>
      <c r="I463" s="1">
        <v>591.32000000000005</v>
      </c>
      <c r="J463" s="1" t="s">
        <v>655</v>
      </c>
      <c r="K463">
        <f t="shared" si="28"/>
        <v>0</v>
      </c>
      <c r="L463">
        <f t="shared" si="29"/>
        <v>8</v>
      </c>
      <c r="M463">
        <f t="shared" si="30"/>
        <v>0</v>
      </c>
      <c r="N463">
        <f t="shared" si="31"/>
        <v>0</v>
      </c>
    </row>
    <row r="464" spans="1:14" x14ac:dyDescent="0.3">
      <c r="A464" s="1" t="s">
        <v>691</v>
      </c>
      <c r="B464" s="1" t="s">
        <v>692</v>
      </c>
      <c r="C464" s="1" t="s">
        <v>693</v>
      </c>
      <c r="D464" s="1" t="s">
        <v>31</v>
      </c>
      <c r="E464" s="1">
        <v>21</v>
      </c>
      <c r="F464" s="1">
        <v>66</v>
      </c>
      <c r="G464" s="1" t="s">
        <v>742</v>
      </c>
      <c r="H464" s="1" t="s">
        <v>136</v>
      </c>
      <c r="I464" s="1">
        <v>69.099999999999994</v>
      </c>
      <c r="J464" s="1" t="s">
        <v>743</v>
      </c>
      <c r="K464">
        <f t="shared" si="28"/>
        <v>1451.1</v>
      </c>
      <c r="L464">
        <f t="shared" si="29"/>
        <v>8</v>
      </c>
      <c r="M464">
        <f t="shared" si="30"/>
        <v>0</v>
      </c>
      <c r="N464">
        <f t="shared" si="31"/>
        <v>1</v>
      </c>
    </row>
    <row r="465" spans="1:14" x14ac:dyDescent="0.3">
      <c r="A465" s="1" t="s">
        <v>691</v>
      </c>
      <c r="B465" s="1" t="s">
        <v>692</v>
      </c>
      <c r="C465" s="1" t="s">
        <v>693</v>
      </c>
      <c r="D465" s="1" t="s">
        <v>31</v>
      </c>
      <c r="E465" s="1">
        <v>21</v>
      </c>
      <c r="F465" s="1">
        <v>66</v>
      </c>
      <c r="G465" s="1" t="s">
        <v>744</v>
      </c>
      <c r="H465" s="1" t="s">
        <v>136</v>
      </c>
      <c r="I465" s="1">
        <v>16.09</v>
      </c>
      <c r="J465" s="1" t="s">
        <v>743</v>
      </c>
      <c r="K465">
        <f t="shared" si="28"/>
        <v>337.89</v>
      </c>
      <c r="L465">
        <f t="shared" si="29"/>
        <v>8</v>
      </c>
      <c r="M465">
        <f t="shared" si="30"/>
        <v>0</v>
      </c>
      <c r="N465">
        <f t="shared" si="31"/>
        <v>1</v>
      </c>
    </row>
    <row r="466" spans="1:14" x14ac:dyDescent="0.3">
      <c r="A466" s="1" t="s">
        <v>691</v>
      </c>
      <c r="B466" s="1" t="s">
        <v>692</v>
      </c>
      <c r="C466" s="1" t="s">
        <v>693</v>
      </c>
      <c r="D466" s="1" t="s">
        <v>31</v>
      </c>
      <c r="E466" s="1">
        <v>21</v>
      </c>
      <c r="F466" s="1">
        <v>64</v>
      </c>
      <c r="G466" s="1" t="s">
        <v>745</v>
      </c>
      <c r="H466" s="1" t="s">
        <v>746</v>
      </c>
      <c r="I466" s="1">
        <v>29.78</v>
      </c>
      <c r="J466" s="1" t="s">
        <v>743</v>
      </c>
      <c r="K466">
        <f t="shared" si="28"/>
        <v>625.38</v>
      </c>
      <c r="L466">
        <f t="shared" si="29"/>
        <v>8</v>
      </c>
      <c r="M466">
        <f t="shared" si="30"/>
        <v>0</v>
      </c>
      <c r="N466">
        <f t="shared" si="31"/>
        <v>1</v>
      </c>
    </row>
    <row r="467" spans="1:14" x14ac:dyDescent="0.3">
      <c r="A467" s="1" t="s">
        <v>691</v>
      </c>
      <c r="B467" s="1" t="s">
        <v>692</v>
      </c>
      <c r="C467" s="1" t="s">
        <v>693</v>
      </c>
      <c r="D467" s="1" t="s">
        <v>31</v>
      </c>
      <c r="E467" s="1">
        <v>21</v>
      </c>
      <c r="F467" s="1">
        <v>64</v>
      </c>
      <c r="G467" s="1" t="s">
        <v>747</v>
      </c>
      <c r="H467" s="1" t="s">
        <v>746</v>
      </c>
      <c r="I467" s="1">
        <v>38.17</v>
      </c>
      <c r="J467" s="1" t="s">
        <v>743</v>
      </c>
      <c r="K467">
        <f t="shared" si="28"/>
        <v>801.57</v>
      </c>
      <c r="L467">
        <f t="shared" si="29"/>
        <v>8</v>
      </c>
      <c r="M467">
        <f t="shared" si="30"/>
        <v>0</v>
      </c>
      <c r="N467">
        <f t="shared" si="31"/>
        <v>1</v>
      </c>
    </row>
    <row r="468" spans="1:14" x14ac:dyDescent="0.3">
      <c r="A468" s="1" t="s">
        <v>691</v>
      </c>
      <c r="B468" s="1" t="s">
        <v>692</v>
      </c>
      <c r="C468" s="1" t="s">
        <v>693</v>
      </c>
      <c r="D468" s="1" t="s">
        <v>31</v>
      </c>
      <c r="E468" s="1">
        <v>21</v>
      </c>
      <c r="F468" s="1">
        <v>63</v>
      </c>
      <c r="G468" s="1" t="s">
        <v>748</v>
      </c>
      <c r="H468" s="1" t="s">
        <v>139</v>
      </c>
      <c r="I468" s="1">
        <v>26.65</v>
      </c>
      <c r="J468" s="1" t="s">
        <v>743</v>
      </c>
      <c r="K468">
        <f t="shared" si="28"/>
        <v>559.65</v>
      </c>
      <c r="L468">
        <f t="shared" si="29"/>
        <v>8</v>
      </c>
      <c r="M468">
        <f t="shared" si="30"/>
        <v>0</v>
      </c>
      <c r="N468">
        <f t="shared" si="31"/>
        <v>1</v>
      </c>
    </row>
    <row r="469" spans="1:14" x14ac:dyDescent="0.3">
      <c r="A469" s="1" t="s">
        <v>691</v>
      </c>
      <c r="B469" s="1" t="s">
        <v>692</v>
      </c>
      <c r="C469" s="1" t="s">
        <v>693</v>
      </c>
      <c r="D469" s="1" t="s">
        <v>31</v>
      </c>
      <c r="E469" s="1">
        <v>21</v>
      </c>
      <c r="F469" s="1">
        <v>62</v>
      </c>
      <c r="G469" s="1" t="s">
        <v>749</v>
      </c>
      <c r="H469" s="1" t="s">
        <v>750</v>
      </c>
      <c r="I469" s="1">
        <v>491.08</v>
      </c>
      <c r="J469" s="1" t="s">
        <v>743</v>
      </c>
      <c r="K469">
        <f t="shared" si="28"/>
        <v>10312.68</v>
      </c>
      <c r="L469">
        <f t="shared" si="29"/>
        <v>8</v>
      </c>
      <c r="M469">
        <f t="shared" si="30"/>
        <v>0</v>
      </c>
      <c r="N469">
        <f t="shared" si="31"/>
        <v>1</v>
      </c>
    </row>
    <row r="470" spans="1:14" x14ac:dyDescent="0.3">
      <c r="A470" s="1" t="s">
        <v>691</v>
      </c>
      <c r="B470" s="1" t="s">
        <v>692</v>
      </c>
      <c r="C470" s="1" t="s">
        <v>693</v>
      </c>
      <c r="D470" s="1" t="s">
        <v>31</v>
      </c>
      <c r="E470" s="1">
        <v>0</v>
      </c>
      <c r="F470" s="1">
        <v>44</v>
      </c>
      <c r="G470" s="1" t="s">
        <v>751</v>
      </c>
      <c r="H470" s="1" t="s">
        <v>752</v>
      </c>
      <c r="I470" s="1">
        <v>44.69</v>
      </c>
      <c r="J470" s="1" t="s">
        <v>106</v>
      </c>
      <c r="K470">
        <f t="shared" si="28"/>
        <v>0</v>
      </c>
      <c r="L470">
        <f t="shared" si="29"/>
        <v>6</v>
      </c>
      <c r="M470">
        <f t="shared" si="30"/>
        <v>0</v>
      </c>
      <c r="N470">
        <f t="shared" si="31"/>
        <v>0</v>
      </c>
    </row>
    <row r="471" spans="1:14" x14ac:dyDescent="0.3">
      <c r="A471" s="1" t="s">
        <v>691</v>
      </c>
      <c r="B471" s="1" t="s">
        <v>692</v>
      </c>
      <c r="C471" s="1" t="s">
        <v>693</v>
      </c>
      <c r="D471" s="1" t="s">
        <v>31</v>
      </c>
      <c r="E471" s="1">
        <v>0</v>
      </c>
      <c r="F471" s="1">
        <v>43</v>
      </c>
      <c r="G471" s="1" t="s">
        <v>753</v>
      </c>
      <c r="H471" s="1" t="s">
        <v>754</v>
      </c>
      <c r="I471" s="1">
        <v>76.849999999999994</v>
      </c>
      <c r="J471" s="1" t="s">
        <v>106</v>
      </c>
      <c r="K471">
        <f t="shared" si="28"/>
        <v>0</v>
      </c>
      <c r="L471">
        <f t="shared" si="29"/>
        <v>6</v>
      </c>
      <c r="M471">
        <f t="shared" si="30"/>
        <v>0</v>
      </c>
      <c r="N471">
        <f t="shared" si="31"/>
        <v>0</v>
      </c>
    </row>
    <row r="472" spans="1:14" x14ac:dyDescent="0.3">
      <c r="A472" s="1" t="s">
        <v>691</v>
      </c>
      <c r="B472" s="1" t="s">
        <v>692</v>
      </c>
      <c r="C472" s="1" t="s">
        <v>693</v>
      </c>
      <c r="D472" s="1" t="s">
        <v>13</v>
      </c>
      <c r="E472" s="1">
        <v>0</v>
      </c>
      <c r="F472" s="1">
        <v>43</v>
      </c>
      <c r="G472" s="1" t="s">
        <v>755</v>
      </c>
      <c r="H472" s="1" t="s">
        <v>754</v>
      </c>
      <c r="I472" s="1">
        <v>63.49</v>
      </c>
      <c r="J472" s="1" t="s">
        <v>106</v>
      </c>
      <c r="K472">
        <f t="shared" si="28"/>
        <v>0</v>
      </c>
      <c r="L472">
        <f t="shared" si="29"/>
        <v>6</v>
      </c>
      <c r="M472">
        <f t="shared" si="30"/>
        <v>0</v>
      </c>
      <c r="N472">
        <f t="shared" si="31"/>
        <v>0</v>
      </c>
    </row>
    <row r="473" spans="1:14" x14ac:dyDescent="0.3">
      <c r="A473" s="1" t="s">
        <v>691</v>
      </c>
      <c r="B473" s="1" t="s">
        <v>692</v>
      </c>
      <c r="C473" s="1" t="s">
        <v>693</v>
      </c>
      <c r="D473" s="1" t="s">
        <v>13</v>
      </c>
      <c r="E473" s="1">
        <v>0</v>
      </c>
      <c r="F473" s="1">
        <v>41</v>
      </c>
      <c r="G473" s="1" t="s">
        <v>756</v>
      </c>
      <c r="H473" s="1" t="s">
        <v>640</v>
      </c>
      <c r="I473" s="1">
        <v>37.340000000000003</v>
      </c>
      <c r="J473" s="1" t="s">
        <v>106</v>
      </c>
      <c r="K473">
        <f t="shared" si="28"/>
        <v>0</v>
      </c>
      <c r="L473">
        <f t="shared" si="29"/>
        <v>6</v>
      </c>
      <c r="M473">
        <f t="shared" si="30"/>
        <v>0</v>
      </c>
      <c r="N473">
        <f t="shared" si="31"/>
        <v>0</v>
      </c>
    </row>
    <row r="474" spans="1:14" x14ac:dyDescent="0.3">
      <c r="A474" s="1" t="s">
        <v>691</v>
      </c>
      <c r="B474" s="1" t="s">
        <v>692</v>
      </c>
      <c r="C474" s="1" t="s">
        <v>693</v>
      </c>
      <c r="D474" s="1" t="s">
        <v>31</v>
      </c>
      <c r="E474" s="1">
        <v>0</v>
      </c>
      <c r="F474" s="1">
        <v>34</v>
      </c>
      <c r="G474" s="1" t="s">
        <v>757</v>
      </c>
      <c r="H474" s="1" t="s">
        <v>331</v>
      </c>
      <c r="I474" s="1">
        <v>118.25</v>
      </c>
      <c r="J474" s="1" t="s">
        <v>106</v>
      </c>
      <c r="K474">
        <f t="shared" si="28"/>
        <v>0</v>
      </c>
      <c r="L474">
        <f t="shared" si="29"/>
        <v>7</v>
      </c>
      <c r="M474">
        <f t="shared" si="30"/>
        <v>0</v>
      </c>
      <c r="N474">
        <f t="shared" si="31"/>
        <v>0</v>
      </c>
    </row>
    <row r="475" spans="1:14" x14ac:dyDescent="0.3">
      <c r="A475" s="1" t="s">
        <v>691</v>
      </c>
      <c r="B475" s="1" t="s">
        <v>692</v>
      </c>
      <c r="C475" s="1" t="s">
        <v>693</v>
      </c>
      <c r="D475" s="1" t="s">
        <v>31</v>
      </c>
      <c r="E475" s="1">
        <v>0</v>
      </c>
      <c r="F475" s="1">
        <v>33</v>
      </c>
      <c r="G475" s="1" t="s">
        <v>758</v>
      </c>
      <c r="H475" s="1" t="s">
        <v>759</v>
      </c>
      <c r="I475" s="1">
        <v>173.56</v>
      </c>
      <c r="J475" s="1" t="s">
        <v>106</v>
      </c>
      <c r="K475">
        <f t="shared" si="28"/>
        <v>0</v>
      </c>
      <c r="L475">
        <f t="shared" si="29"/>
        <v>7</v>
      </c>
      <c r="M475">
        <f t="shared" si="30"/>
        <v>0</v>
      </c>
      <c r="N475">
        <f t="shared" si="31"/>
        <v>0</v>
      </c>
    </row>
    <row r="476" spans="1:14" x14ac:dyDescent="0.3">
      <c r="A476" s="1" t="s">
        <v>691</v>
      </c>
      <c r="B476" s="1" t="s">
        <v>692</v>
      </c>
      <c r="C476" s="1" t="s">
        <v>693</v>
      </c>
      <c r="D476" s="1" t="s">
        <v>31</v>
      </c>
      <c r="E476" s="1">
        <v>0</v>
      </c>
      <c r="F476" s="1">
        <v>30</v>
      </c>
      <c r="G476" s="1" t="s">
        <v>760</v>
      </c>
      <c r="H476" s="1" t="s">
        <v>23</v>
      </c>
      <c r="I476" s="1">
        <v>120.31</v>
      </c>
      <c r="J476" s="1" t="s">
        <v>106</v>
      </c>
      <c r="K476">
        <f t="shared" si="28"/>
        <v>0</v>
      </c>
      <c r="L476">
        <f t="shared" si="29"/>
        <v>7</v>
      </c>
      <c r="M476">
        <f t="shared" si="30"/>
        <v>0</v>
      </c>
      <c r="N476">
        <f t="shared" si="31"/>
        <v>0</v>
      </c>
    </row>
    <row r="477" spans="1:14" x14ac:dyDescent="0.3">
      <c r="A477" s="1" t="s">
        <v>691</v>
      </c>
      <c r="B477" s="1" t="s">
        <v>692</v>
      </c>
      <c r="C477" s="1" t="s">
        <v>693</v>
      </c>
      <c r="D477" s="1" t="s">
        <v>31</v>
      </c>
      <c r="E477" s="1">
        <v>0</v>
      </c>
      <c r="F477" s="1">
        <v>29</v>
      </c>
      <c r="G477" s="1" t="s">
        <v>761</v>
      </c>
      <c r="H477" s="1" t="s">
        <v>336</v>
      </c>
      <c r="I477" s="1">
        <v>29.74</v>
      </c>
      <c r="J477" s="1" t="s">
        <v>106</v>
      </c>
      <c r="K477">
        <f t="shared" si="28"/>
        <v>0</v>
      </c>
      <c r="L477">
        <f t="shared" si="29"/>
        <v>7</v>
      </c>
      <c r="M477">
        <f t="shared" si="30"/>
        <v>0</v>
      </c>
      <c r="N477">
        <f t="shared" si="31"/>
        <v>0</v>
      </c>
    </row>
    <row r="478" spans="1:14" x14ac:dyDescent="0.3">
      <c r="A478" s="1" t="s">
        <v>691</v>
      </c>
      <c r="B478" s="1" t="s">
        <v>692</v>
      </c>
      <c r="C478" s="1" t="s">
        <v>693</v>
      </c>
      <c r="D478" s="1" t="s">
        <v>31</v>
      </c>
      <c r="E478" s="1">
        <v>0</v>
      </c>
      <c r="F478" s="1">
        <v>27</v>
      </c>
      <c r="G478" s="1" t="s">
        <v>762</v>
      </c>
      <c r="H478" s="1" t="s">
        <v>112</v>
      </c>
      <c r="I478" s="1">
        <v>25.01</v>
      </c>
      <c r="J478" s="1" t="s">
        <v>106</v>
      </c>
      <c r="K478">
        <f t="shared" si="28"/>
        <v>0</v>
      </c>
      <c r="L478">
        <f t="shared" si="29"/>
        <v>7</v>
      </c>
      <c r="M478">
        <f t="shared" si="30"/>
        <v>0</v>
      </c>
      <c r="N478">
        <f t="shared" si="31"/>
        <v>0</v>
      </c>
    </row>
    <row r="479" spans="1:14" x14ac:dyDescent="0.3">
      <c r="A479" s="1" t="s">
        <v>691</v>
      </c>
      <c r="B479" s="1" t="s">
        <v>692</v>
      </c>
      <c r="C479" s="1" t="s">
        <v>693</v>
      </c>
      <c r="D479" s="1" t="s">
        <v>31</v>
      </c>
      <c r="E479" s="1">
        <v>0</v>
      </c>
      <c r="F479" s="1">
        <v>24</v>
      </c>
      <c r="G479" s="1" t="s">
        <v>763</v>
      </c>
      <c r="H479" s="1" t="s">
        <v>342</v>
      </c>
      <c r="I479" s="1">
        <v>65.739999999999995</v>
      </c>
      <c r="J479" s="1" t="s">
        <v>106</v>
      </c>
      <c r="K479">
        <f t="shared" si="28"/>
        <v>0</v>
      </c>
      <c r="L479">
        <f t="shared" si="29"/>
        <v>7</v>
      </c>
      <c r="M479">
        <f t="shared" si="30"/>
        <v>0</v>
      </c>
      <c r="N479">
        <f t="shared" si="31"/>
        <v>0</v>
      </c>
    </row>
    <row r="480" spans="1:14" x14ac:dyDescent="0.3">
      <c r="A480" s="1" t="s">
        <v>691</v>
      </c>
      <c r="B480" s="1" t="s">
        <v>692</v>
      </c>
      <c r="C480" s="1" t="s">
        <v>693</v>
      </c>
      <c r="D480" s="1" t="s">
        <v>31</v>
      </c>
      <c r="E480" s="1">
        <v>0</v>
      </c>
      <c r="F480" s="1">
        <v>23</v>
      </c>
      <c r="G480" s="1" t="s">
        <v>764</v>
      </c>
      <c r="H480" s="1" t="s">
        <v>344</v>
      </c>
      <c r="I480" s="1">
        <v>311.14999999999998</v>
      </c>
      <c r="J480" s="1" t="s">
        <v>106</v>
      </c>
      <c r="K480">
        <f t="shared" si="28"/>
        <v>0</v>
      </c>
      <c r="L480">
        <f t="shared" si="29"/>
        <v>7</v>
      </c>
      <c r="M480">
        <f t="shared" si="30"/>
        <v>0</v>
      </c>
      <c r="N480">
        <f t="shared" si="31"/>
        <v>0</v>
      </c>
    </row>
    <row r="481" spans="1:14" x14ac:dyDescent="0.3">
      <c r="A481" s="1" t="s">
        <v>691</v>
      </c>
      <c r="B481" s="1" t="s">
        <v>692</v>
      </c>
      <c r="C481" s="1" t="s">
        <v>693</v>
      </c>
      <c r="D481" s="1" t="s">
        <v>20</v>
      </c>
      <c r="E481" s="1">
        <v>0</v>
      </c>
      <c r="F481" s="1">
        <v>23</v>
      </c>
      <c r="G481" s="1" t="s">
        <v>765</v>
      </c>
      <c r="H481" s="1" t="s">
        <v>344</v>
      </c>
      <c r="I481" s="1">
        <v>28.87</v>
      </c>
      <c r="J481" s="1" t="s">
        <v>106</v>
      </c>
      <c r="K481">
        <f t="shared" si="28"/>
        <v>0</v>
      </c>
      <c r="L481">
        <f t="shared" si="29"/>
        <v>7</v>
      </c>
      <c r="M481">
        <f t="shared" si="30"/>
        <v>0</v>
      </c>
      <c r="N481">
        <f t="shared" si="31"/>
        <v>0</v>
      </c>
    </row>
    <row r="482" spans="1:14" x14ac:dyDescent="0.3">
      <c r="A482" s="1" t="s">
        <v>691</v>
      </c>
      <c r="B482" s="1" t="s">
        <v>692</v>
      </c>
      <c r="C482" s="1" t="s">
        <v>693</v>
      </c>
      <c r="D482" s="1" t="s">
        <v>31</v>
      </c>
      <c r="E482" s="1">
        <v>0</v>
      </c>
      <c r="F482" s="1">
        <v>23</v>
      </c>
      <c r="G482" s="1" t="s">
        <v>766</v>
      </c>
      <c r="H482" s="1" t="s">
        <v>344</v>
      </c>
      <c r="I482" s="1">
        <v>36.770000000000003</v>
      </c>
      <c r="J482" s="1" t="s">
        <v>106</v>
      </c>
      <c r="K482">
        <f t="shared" si="28"/>
        <v>0</v>
      </c>
      <c r="L482">
        <f t="shared" si="29"/>
        <v>7</v>
      </c>
      <c r="M482">
        <f t="shared" si="30"/>
        <v>0</v>
      </c>
      <c r="N482">
        <f t="shared" si="31"/>
        <v>0</v>
      </c>
    </row>
    <row r="483" spans="1:14" x14ac:dyDescent="0.3">
      <c r="A483" s="1" t="s">
        <v>691</v>
      </c>
      <c r="B483" s="1" t="s">
        <v>692</v>
      </c>
      <c r="C483" s="1" t="s">
        <v>693</v>
      </c>
      <c r="D483" s="1" t="s">
        <v>31</v>
      </c>
      <c r="E483" s="1">
        <v>0</v>
      </c>
      <c r="F483" s="1">
        <v>22</v>
      </c>
      <c r="G483" s="1" t="s">
        <v>767</v>
      </c>
      <c r="H483" s="1" t="s">
        <v>346</v>
      </c>
      <c r="I483" s="1">
        <v>227.5</v>
      </c>
      <c r="J483" s="1" t="s">
        <v>106</v>
      </c>
      <c r="K483">
        <f t="shared" si="28"/>
        <v>0</v>
      </c>
      <c r="L483">
        <f t="shared" si="29"/>
        <v>7</v>
      </c>
      <c r="M483">
        <f t="shared" si="30"/>
        <v>0</v>
      </c>
      <c r="N483">
        <f t="shared" si="31"/>
        <v>0</v>
      </c>
    </row>
    <row r="484" spans="1:14" x14ac:dyDescent="0.3">
      <c r="A484" s="1" t="s">
        <v>691</v>
      </c>
      <c r="B484" s="1" t="s">
        <v>692</v>
      </c>
      <c r="C484" s="1" t="s">
        <v>693</v>
      </c>
      <c r="D484" s="1" t="s">
        <v>31</v>
      </c>
      <c r="E484" s="1">
        <v>0</v>
      </c>
      <c r="F484" s="1">
        <v>22</v>
      </c>
      <c r="G484" s="1" t="s">
        <v>768</v>
      </c>
      <c r="H484" s="1" t="s">
        <v>346</v>
      </c>
      <c r="I484" s="1">
        <v>9.25</v>
      </c>
      <c r="J484" s="1" t="s">
        <v>106</v>
      </c>
      <c r="K484">
        <f t="shared" si="28"/>
        <v>0</v>
      </c>
      <c r="L484">
        <f t="shared" si="29"/>
        <v>7</v>
      </c>
      <c r="M484">
        <f t="shared" si="30"/>
        <v>0</v>
      </c>
      <c r="N484">
        <f t="shared" si="31"/>
        <v>0</v>
      </c>
    </row>
    <row r="485" spans="1:14" x14ac:dyDescent="0.3">
      <c r="A485" s="1" t="s">
        <v>691</v>
      </c>
      <c r="B485" s="1" t="s">
        <v>692</v>
      </c>
      <c r="C485" s="1" t="s">
        <v>693</v>
      </c>
      <c r="D485" s="1" t="s">
        <v>31</v>
      </c>
      <c r="E485" s="1">
        <v>0</v>
      </c>
      <c r="F485" s="1">
        <v>21</v>
      </c>
      <c r="G485" s="1" t="s">
        <v>769</v>
      </c>
      <c r="H485" s="1" t="s">
        <v>425</v>
      </c>
      <c r="I485" s="1">
        <v>21.44</v>
      </c>
      <c r="J485" s="1" t="s">
        <v>106</v>
      </c>
      <c r="K485">
        <f t="shared" si="28"/>
        <v>0</v>
      </c>
      <c r="L485">
        <f t="shared" si="29"/>
        <v>7</v>
      </c>
      <c r="M485">
        <f t="shared" si="30"/>
        <v>0</v>
      </c>
      <c r="N485">
        <f t="shared" si="31"/>
        <v>0</v>
      </c>
    </row>
    <row r="486" spans="1:14" x14ac:dyDescent="0.3">
      <c r="A486" s="1" t="s">
        <v>691</v>
      </c>
      <c r="B486" s="1" t="s">
        <v>692</v>
      </c>
      <c r="C486" s="1" t="s">
        <v>693</v>
      </c>
      <c r="D486" s="1" t="s">
        <v>31</v>
      </c>
      <c r="E486" s="1">
        <v>0</v>
      </c>
      <c r="F486" s="1">
        <v>20</v>
      </c>
      <c r="G486" s="1" t="s">
        <v>770</v>
      </c>
      <c r="H486" s="1" t="s">
        <v>114</v>
      </c>
      <c r="I486" s="1">
        <v>19.600000000000001</v>
      </c>
      <c r="J486" s="1" t="s">
        <v>106</v>
      </c>
      <c r="K486">
        <f t="shared" si="28"/>
        <v>0</v>
      </c>
      <c r="L486">
        <f t="shared" si="29"/>
        <v>7</v>
      </c>
      <c r="M486">
        <f t="shared" si="30"/>
        <v>0</v>
      </c>
      <c r="N486">
        <f t="shared" si="31"/>
        <v>0</v>
      </c>
    </row>
    <row r="487" spans="1:14" x14ac:dyDescent="0.3">
      <c r="A487" s="1" t="s">
        <v>691</v>
      </c>
      <c r="B487" s="1" t="s">
        <v>692</v>
      </c>
      <c r="C487" s="1" t="s">
        <v>693</v>
      </c>
      <c r="D487" s="1" t="s">
        <v>31</v>
      </c>
      <c r="E487" s="1">
        <v>0</v>
      </c>
      <c r="F487" s="1">
        <v>20</v>
      </c>
      <c r="G487" s="1" t="s">
        <v>771</v>
      </c>
      <c r="H487" s="1" t="s">
        <v>114</v>
      </c>
      <c r="I487" s="1">
        <v>41.06</v>
      </c>
      <c r="J487" s="1" t="s">
        <v>106</v>
      </c>
      <c r="K487">
        <f t="shared" si="28"/>
        <v>0</v>
      </c>
      <c r="L487">
        <f t="shared" si="29"/>
        <v>7</v>
      </c>
      <c r="M487">
        <f t="shared" si="30"/>
        <v>0</v>
      </c>
      <c r="N487">
        <f t="shared" si="31"/>
        <v>0</v>
      </c>
    </row>
    <row r="488" spans="1:14" x14ac:dyDescent="0.3">
      <c r="A488" s="1" t="s">
        <v>691</v>
      </c>
      <c r="B488" s="1" t="s">
        <v>692</v>
      </c>
      <c r="C488" s="1" t="s">
        <v>693</v>
      </c>
      <c r="D488" s="1" t="s">
        <v>31</v>
      </c>
      <c r="E488" s="1">
        <v>0</v>
      </c>
      <c r="F488" s="1">
        <v>20</v>
      </c>
      <c r="G488" s="1" t="s">
        <v>772</v>
      </c>
      <c r="H488" s="1" t="s">
        <v>114</v>
      </c>
      <c r="I488" s="1">
        <v>84.99</v>
      </c>
      <c r="J488" s="1" t="s">
        <v>106</v>
      </c>
      <c r="K488">
        <f t="shared" si="28"/>
        <v>0</v>
      </c>
      <c r="L488">
        <f t="shared" si="29"/>
        <v>7</v>
      </c>
      <c r="M488">
        <f t="shared" si="30"/>
        <v>0</v>
      </c>
      <c r="N488">
        <f t="shared" si="31"/>
        <v>0</v>
      </c>
    </row>
    <row r="489" spans="1:14" x14ac:dyDescent="0.3">
      <c r="A489" s="1" t="s">
        <v>691</v>
      </c>
      <c r="B489" s="1" t="s">
        <v>692</v>
      </c>
      <c r="C489" s="1" t="s">
        <v>693</v>
      </c>
      <c r="D489" s="1" t="s">
        <v>31</v>
      </c>
      <c r="E489" s="1">
        <v>0</v>
      </c>
      <c r="F489" s="1">
        <v>20</v>
      </c>
      <c r="G489" s="1" t="s">
        <v>773</v>
      </c>
      <c r="H489" s="1" t="s">
        <v>114</v>
      </c>
      <c r="I489" s="1">
        <v>8.01</v>
      </c>
      <c r="J489" s="1" t="s">
        <v>106</v>
      </c>
      <c r="K489">
        <f t="shared" si="28"/>
        <v>0</v>
      </c>
      <c r="L489">
        <f t="shared" si="29"/>
        <v>7</v>
      </c>
      <c r="M489">
        <f t="shared" si="30"/>
        <v>0</v>
      </c>
      <c r="N489">
        <f t="shared" si="31"/>
        <v>0</v>
      </c>
    </row>
    <row r="490" spans="1:14" x14ac:dyDescent="0.3">
      <c r="A490" s="1" t="s">
        <v>691</v>
      </c>
      <c r="B490" s="1" t="s">
        <v>692</v>
      </c>
      <c r="C490" s="1" t="s">
        <v>693</v>
      </c>
      <c r="D490" s="1" t="s">
        <v>31</v>
      </c>
      <c r="E490" s="1">
        <v>0</v>
      </c>
      <c r="F490" s="1">
        <v>19</v>
      </c>
      <c r="G490" s="1" t="s">
        <v>774</v>
      </c>
      <c r="H490" s="1" t="s">
        <v>695</v>
      </c>
      <c r="I490" s="1">
        <v>352.66</v>
      </c>
      <c r="J490" s="1" t="s">
        <v>106</v>
      </c>
      <c r="K490">
        <f t="shared" si="28"/>
        <v>0</v>
      </c>
      <c r="L490">
        <f t="shared" si="29"/>
        <v>7</v>
      </c>
      <c r="M490">
        <f t="shared" si="30"/>
        <v>0</v>
      </c>
      <c r="N490">
        <f t="shared" si="31"/>
        <v>0</v>
      </c>
    </row>
    <row r="491" spans="1:14" x14ac:dyDescent="0.3">
      <c r="A491" s="1" t="s">
        <v>691</v>
      </c>
      <c r="B491" s="1" t="s">
        <v>692</v>
      </c>
      <c r="C491" s="1" t="s">
        <v>693</v>
      </c>
      <c r="D491" s="1" t="s">
        <v>31</v>
      </c>
      <c r="E491" s="1">
        <v>0</v>
      </c>
      <c r="F491" s="1">
        <v>19</v>
      </c>
      <c r="G491" s="1" t="s">
        <v>775</v>
      </c>
      <c r="H491" s="1" t="s">
        <v>695</v>
      </c>
      <c r="I491" s="1">
        <v>36.6</v>
      </c>
      <c r="J491" s="1" t="s">
        <v>106</v>
      </c>
      <c r="K491">
        <f t="shared" si="28"/>
        <v>0</v>
      </c>
      <c r="L491">
        <f t="shared" si="29"/>
        <v>7</v>
      </c>
      <c r="M491">
        <f t="shared" si="30"/>
        <v>0</v>
      </c>
      <c r="N491">
        <f t="shared" si="31"/>
        <v>0</v>
      </c>
    </row>
    <row r="492" spans="1:14" x14ac:dyDescent="0.3">
      <c r="A492" s="1" t="s">
        <v>691</v>
      </c>
      <c r="B492" s="1" t="s">
        <v>692</v>
      </c>
      <c r="C492" s="1" t="s">
        <v>693</v>
      </c>
      <c r="D492" s="1" t="s">
        <v>20</v>
      </c>
      <c r="E492" s="1">
        <v>0</v>
      </c>
      <c r="F492" s="1">
        <v>19</v>
      </c>
      <c r="G492" s="1" t="s">
        <v>776</v>
      </c>
      <c r="H492" s="1" t="s">
        <v>695</v>
      </c>
      <c r="I492" s="1">
        <v>51.39</v>
      </c>
      <c r="J492" s="1" t="s">
        <v>106</v>
      </c>
      <c r="K492">
        <f t="shared" si="28"/>
        <v>0</v>
      </c>
      <c r="L492">
        <f t="shared" si="29"/>
        <v>7</v>
      </c>
      <c r="M492">
        <f t="shared" si="30"/>
        <v>0</v>
      </c>
      <c r="N492">
        <f t="shared" si="31"/>
        <v>0</v>
      </c>
    </row>
    <row r="493" spans="1:14" x14ac:dyDescent="0.3">
      <c r="A493" s="1" t="s">
        <v>691</v>
      </c>
      <c r="B493" s="1" t="s">
        <v>692</v>
      </c>
      <c r="C493" s="1" t="s">
        <v>693</v>
      </c>
      <c r="D493" s="1" t="s">
        <v>31</v>
      </c>
      <c r="E493" s="1">
        <v>0</v>
      </c>
      <c r="F493" s="1">
        <v>19</v>
      </c>
      <c r="G493" s="1" t="s">
        <v>777</v>
      </c>
      <c r="H493" s="1" t="s">
        <v>695</v>
      </c>
      <c r="I493" s="1">
        <v>146.28</v>
      </c>
      <c r="J493" s="1" t="s">
        <v>106</v>
      </c>
      <c r="K493">
        <f t="shared" si="28"/>
        <v>0</v>
      </c>
      <c r="L493">
        <f t="shared" si="29"/>
        <v>7</v>
      </c>
      <c r="M493">
        <f t="shared" si="30"/>
        <v>0</v>
      </c>
      <c r="N493">
        <f t="shared" si="31"/>
        <v>0</v>
      </c>
    </row>
    <row r="494" spans="1:14" x14ac:dyDescent="0.3">
      <c r="A494" s="1" t="s">
        <v>691</v>
      </c>
      <c r="B494" s="1" t="s">
        <v>692</v>
      </c>
      <c r="C494" s="1" t="s">
        <v>693</v>
      </c>
      <c r="D494" s="1" t="s">
        <v>31</v>
      </c>
      <c r="E494" s="1">
        <v>0</v>
      </c>
      <c r="F494" s="1">
        <v>19</v>
      </c>
      <c r="G494" s="1" t="s">
        <v>778</v>
      </c>
      <c r="H494" s="1" t="s">
        <v>695</v>
      </c>
      <c r="I494" s="1">
        <v>103.49</v>
      </c>
      <c r="J494" s="1" t="s">
        <v>106</v>
      </c>
      <c r="K494">
        <f t="shared" si="28"/>
        <v>0</v>
      </c>
      <c r="L494">
        <f t="shared" si="29"/>
        <v>7</v>
      </c>
      <c r="M494">
        <f t="shared" si="30"/>
        <v>0</v>
      </c>
      <c r="N494">
        <f t="shared" si="31"/>
        <v>0</v>
      </c>
    </row>
    <row r="495" spans="1:14" x14ac:dyDescent="0.3">
      <c r="A495" s="1" t="s">
        <v>691</v>
      </c>
      <c r="B495" s="1" t="s">
        <v>692</v>
      </c>
      <c r="C495" s="1" t="s">
        <v>693</v>
      </c>
      <c r="D495" s="1" t="s">
        <v>31</v>
      </c>
      <c r="E495" s="1">
        <v>0</v>
      </c>
      <c r="F495" s="1">
        <v>17</v>
      </c>
      <c r="G495" s="1" t="s">
        <v>779</v>
      </c>
      <c r="H495" s="1" t="s">
        <v>116</v>
      </c>
      <c r="I495" s="1">
        <v>64.459999999999994</v>
      </c>
      <c r="J495" s="1" t="s">
        <v>106</v>
      </c>
      <c r="K495">
        <f t="shared" si="28"/>
        <v>0</v>
      </c>
      <c r="L495">
        <f t="shared" si="29"/>
        <v>7</v>
      </c>
      <c r="M495">
        <f t="shared" si="30"/>
        <v>0</v>
      </c>
      <c r="N495">
        <f t="shared" si="31"/>
        <v>0</v>
      </c>
    </row>
    <row r="496" spans="1:14" x14ac:dyDescent="0.3">
      <c r="A496" s="1" t="s">
        <v>691</v>
      </c>
      <c r="B496" s="1" t="s">
        <v>692</v>
      </c>
      <c r="C496" s="1" t="s">
        <v>693</v>
      </c>
      <c r="D496" s="1" t="s">
        <v>31</v>
      </c>
      <c r="E496" s="1">
        <v>0</v>
      </c>
      <c r="F496" s="1">
        <v>17</v>
      </c>
      <c r="G496" s="1" t="s">
        <v>780</v>
      </c>
      <c r="H496" s="1" t="s">
        <v>116</v>
      </c>
      <c r="I496" s="1">
        <v>19.73</v>
      </c>
      <c r="J496" s="1" t="s">
        <v>106</v>
      </c>
      <c r="K496">
        <f t="shared" si="28"/>
        <v>0</v>
      </c>
      <c r="L496">
        <f t="shared" si="29"/>
        <v>7</v>
      </c>
      <c r="M496">
        <f t="shared" si="30"/>
        <v>0</v>
      </c>
      <c r="N496">
        <f t="shared" si="31"/>
        <v>0</v>
      </c>
    </row>
    <row r="497" spans="1:14" x14ac:dyDescent="0.3">
      <c r="A497" s="1" t="s">
        <v>691</v>
      </c>
      <c r="B497" s="1" t="s">
        <v>692</v>
      </c>
      <c r="C497" s="1" t="s">
        <v>693</v>
      </c>
      <c r="D497" s="1" t="s">
        <v>31</v>
      </c>
      <c r="E497" s="1">
        <v>0</v>
      </c>
      <c r="F497" s="1">
        <v>17</v>
      </c>
      <c r="G497" s="1" t="s">
        <v>781</v>
      </c>
      <c r="H497" s="1" t="s">
        <v>116</v>
      </c>
      <c r="I497" s="1">
        <v>16.88</v>
      </c>
      <c r="J497" s="1" t="s">
        <v>106</v>
      </c>
      <c r="K497">
        <f t="shared" si="28"/>
        <v>0</v>
      </c>
      <c r="L497">
        <f t="shared" si="29"/>
        <v>7</v>
      </c>
      <c r="M497">
        <f t="shared" si="30"/>
        <v>0</v>
      </c>
      <c r="N497">
        <f t="shared" si="31"/>
        <v>0</v>
      </c>
    </row>
    <row r="498" spans="1:14" x14ac:dyDescent="0.3">
      <c r="A498" s="1" t="s">
        <v>691</v>
      </c>
      <c r="B498" s="1" t="s">
        <v>692</v>
      </c>
      <c r="C498" s="1" t="s">
        <v>693</v>
      </c>
      <c r="D498" s="1" t="s">
        <v>31</v>
      </c>
      <c r="E498" s="1">
        <v>0</v>
      </c>
      <c r="F498" s="1">
        <v>17</v>
      </c>
      <c r="G498" s="1" t="s">
        <v>782</v>
      </c>
      <c r="H498" s="1" t="s">
        <v>116</v>
      </c>
      <c r="I498" s="1">
        <v>8.01</v>
      </c>
      <c r="J498" s="1" t="s">
        <v>106</v>
      </c>
      <c r="K498">
        <f t="shared" si="28"/>
        <v>0</v>
      </c>
      <c r="L498">
        <f t="shared" si="29"/>
        <v>7</v>
      </c>
      <c r="M498">
        <f t="shared" si="30"/>
        <v>0</v>
      </c>
      <c r="N498">
        <f t="shared" si="31"/>
        <v>0</v>
      </c>
    </row>
    <row r="499" spans="1:14" x14ac:dyDescent="0.3">
      <c r="A499" s="1" t="s">
        <v>691</v>
      </c>
      <c r="B499" s="1" t="s">
        <v>692</v>
      </c>
      <c r="C499" s="1" t="s">
        <v>693</v>
      </c>
      <c r="D499" s="1" t="s">
        <v>31</v>
      </c>
      <c r="E499" s="1">
        <v>0</v>
      </c>
      <c r="F499" s="1">
        <v>17</v>
      </c>
      <c r="G499" s="1" t="s">
        <v>783</v>
      </c>
      <c r="H499" s="1" t="s">
        <v>116</v>
      </c>
      <c r="I499" s="1">
        <v>24.33</v>
      </c>
      <c r="J499" s="1" t="s">
        <v>106</v>
      </c>
      <c r="K499">
        <f t="shared" si="28"/>
        <v>0</v>
      </c>
      <c r="L499">
        <f t="shared" si="29"/>
        <v>7</v>
      </c>
      <c r="M499">
        <f t="shared" si="30"/>
        <v>0</v>
      </c>
      <c r="N499">
        <f t="shared" si="31"/>
        <v>0</v>
      </c>
    </row>
    <row r="500" spans="1:14" x14ac:dyDescent="0.3">
      <c r="A500" s="1" t="s">
        <v>691</v>
      </c>
      <c r="B500" s="1" t="s">
        <v>692</v>
      </c>
      <c r="C500" s="1" t="s">
        <v>693</v>
      </c>
      <c r="D500" s="1" t="s">
        <v>31</v>
      </c>
      <c r="E500" s="1">
        <v>0</v>
      </c>
      <c r="F500" s="1">
        <v>17</v>
      </c>
      <c r="G500" s="1" t="s">
        <v>784</v>
      </c>
      <c r="H500" s="1" t="s">
        <v>116</v>
      </c>
      <c r="I500" s="1">
        <v>9.4700000000000006</v>
      </c>
      <c r="J500" s="1" t="s">
        <v>106</v>
      </c>
      <c r="K500">
        <f t="shared" si="28"/>
        <v>0</v>
      </c>
      <c r="L500">
        <f t="shared" si="29"/>
        <v>7</v>
      </c>
      <c r="M500">
        <f t="shared" si="30"/>
        <v>0</v>
      </c>
      <c r="N500">
        <f t="shared" si="31"/>
        <v>0</v>
      </c>
    </row>
    <row r="501" spans="1:14" x14ac:dyDescent="0.3">
      <c r="A501" s="1" t="s">
        <v>691</v>
      </c>
      <c r="B501" s="1" t="s">
        <v>692</v>
      </c>
      <c r="C501" s="1" t="s">
        <v>693</v>
      </c>
      <c r="D501" s="1" t="s">
        <v>31</v>
      </c>
      <c r="E501" s="1">
        <v>0</v>
      </c>
      <c r="F501" s="1">
        <v>16</v>
      </c>
      <c r="G501" s="1" t="s">
        <v>785</v>
      </c>
      <c r="H501" s="1" t="s">
        <v>427</v>
      </c>
      <c r="I501" s="1">
        <v>30.24</v>
      </c>
      <c r="J501" s="1" t="s">
        <v>106</v>
      </c>
      <c r="K501">
        <f t="shared" si="28"/>
        <v>0</v>
      </c>
      <c r="L501">
        <f t="shared" si="29"/>
        <v>7</v>
      </c>
      <c r="M501">
        <f t="shared" si="30"/>
        <v>0</v>
      </c>
      <c r="N501">
        <f t="shared" si="31"/>
        <v>0</v>
      </c>
    </row>
    <row r="502" spans="1:14" x14ac:dyDescent="0.3">
      <c r="A502" s="1" t="s">
        <v>691</v>
      </c>
      <c r="B502" s="1" t="s">
        <v>692</v>
      </c>
      <c r="C502" s="1" t="s">
        <v>693</v>
      </c>
      <c r="D502" s="1" t="s">
        <v>31</v>
      </c>
      <c r="E502" s="1">
        <v>0</v>
      </c>
      <c r="F502" s="1">
        <v>41</v>
      </c>
      <c r="G502" s="1" t="s">
        <v>786</v>
      </c>
      <c r="H502" s="1" t="s">
        <v>348</v>
      </c>
      <c r="I502" s="1">
        <v>28.09</v>
      </c>
      <c r="J502" s="1" t="s">
        <v>655</v>
      </c>
      <c r="K502">
        <f t="shared" si="28"/>
        <v>0</v>
      </c>
      <c r="L502">
        <f t="shared" si="29"/>
        <v>7</v>
      </c>
      <c r="M502">
        <f t="shared" si="30"/>
        <v>0</v>
      </c>
      <c r="N502">
        <f t="shared" si="31"/>
        <v>0</v>
      </c>
    </row>
    <row r="503" spans="1:14" x14ac:dyDescent="0.3">
      <c r="A503" s="1" t="s">
        <v>691</v>
      </c>
      <c r="B503" s="1" t="s">
        <v>692</v>
      </c>
      <c r="C503" s="1" t="s">
        <v>693</v>
      </c>
      <c r="D503" s="1" t="s">
        <v>31</v>
      </c>
      <c r="E503" s="1">
        <v>0</v>
      </c>
      <c r="F503" s="1">
        <v>39</v>
      </c>
      <c r="G503" s="1" t="s">
        <v>787</v>
      </c>
      <c r="H503" s="1" t="s">
        <v>123</v>
      </c>
      <c r="I503" s="1">
        <v>3.51</v>
      </c>
      <c r="J503" s="1" t="s">
        <v>655</v>
      </c>
      <c r="K503">
        <f t="shared" si="28"/>
        <v>0</v>
      </c>
      <c r="L503">
        <f t="shared" si="29"/>
        <v>8</v>
      </c>
      <c r="M503">
        <f t="shared" si="30"/>
        <v>0</v>
      </c>
      <c r="N503">
        <f t="shared" si="31"/>
        <v>0</v>
      </c>
    </row>
    <row r="504" spans="1:14" x14ac:dyDescent="0.3">
      <c r="A504" s="1" t="s">
        <v>691</v>
      </c>
      <c r="B504" s="1" t="s">
        <v>692</v>
      </c>
      <c r="C504" s="1" t="s">
        <v>693</v>
      </c>
      <c r="D504" s="1" t="s">
        <v>31</v>
      </c>
      <c r="E504" s="1">
        <v>0</v>
      </c>
      <c r="F504" s="1">
        <v>37</v>
      </c>
      <c r="G504" s="1" t="s">
        <v>788</v>
      </c>
      <c r="H504" s="1" t="s">
        <v>724</v>
      </c>
      <c r="I504" s="1">
        <v>51.95</v>
      </c>
      <c r="J504" s="1" t="s">
        <v>655</v>
      </c>
      <c r="K504">
        <f t="shared" si="28"/>
        <v>0</v>
      </c>
      <c r="L504">
        <f t="shared" si="29"/>
        <v>8</v>
      </c>
      <c r="M504">
        <f t="shared" si="30"/>
        <v>0</v>
      </c>
      <c r="N504">
        <f t="shared" si="31"/>
        <v>0</v>
      </c>
    </row>
    <row r="505" spans="1:14" x14ac:dyDescent="0.3">
      <c r="A505" s="1" t="s">
        <v>691</v>
      </c>
      <c r="B505" s="1" t="s">
        <v>692</v>
      </c>
      <c r="C505" s="1" t="s">
        <v>693</v>
      </c>
      <c r="D505" s="1" t="s">
        <v>31</v>
      </c>
      <c r="E505" s="1">
        <v>0</v>
      </c>
      <c r="F505" s="1">
        <v>31</v>
      </c>
      <c r="G505" s="1" t="s">
        <v>789</v>
      </c>
      <c r="H505" s="1" t="s">
        <v>106</v>
      </c>
      <c r="I505" s="1">
        <v>48.88</v>
      </c>
      <c r="J505" s="1" t="s">
        <v>655</v>
      </c>
      <c r="K505">
        <f t="shared" si="28"/>
        <v>0</v>
      </c>
      <c r="L505">
        <f t="shared" si="29"/>
        <v>8</v>
      </c>
      <c r="M505">
        <f t="shared" si="30"/>
        <v>0</v>
      </c>
      <c r="N505">
        <f t="shared" si="31"/>
        <v>0</v>
      </c>
    </row>
    <row r="506" spans="1:14" x14ac:dyDescent="0.3">
      <c r="A506" s="1" t="s">
        <v>691</v>
      </c>
      <c r="B506" s="1" t="s">
        <v>692</v>
      </c>
      <c r="C506" s="1" t="s">
        <v>693</v>
      </c>
      <c r="D506" s="1" t="s">
        <v>31</v>
      </c>
      <c r="E506" s="1">
        <v>0</v>
      </c>
      <c r="F506" s="1">
        <v>30</v>
      </c>
      <c r="G506" s="1" t="s">
        <v>790</v>
      </c>
      <c r="H506" s="1" t="s">
        <v>791</v>
      </c>
      <c r="I506" s="1">
        <v>96.26</v>
      </c>
      <c r="J506" s="1" t="s">
        <v>655</v>
      </c>
      <c r="K506">
        <f t="shared" si="28"/>
        <v>0</v>
      </c>
      <c r="L506">
        <f t="shared" si="29"/>
        <v>8</v>
      </c>
      <c r="M506">
        <f t="shared" si="30"/>
        <v>0</v>
      </c>
      <c r="N506">
        <f t="shared" si="31"/>
        <v>0</v>
      </c>
    </row>
    <row r="507" spans="1:14" x14ac:dyDescent="0.3">
      <c r="A507" s="1" t="s">
        <v>691</v>
      </c>
      <c r="B507" s="1" t="s">
        <v>692</v>
      </c>
      <c r="C507" s="1" t="s">
        <v>693</v>
      </c>
      <c r="D507" s="1" t="s">
        <v>31</v>
      </c>
      <c r="E507" s="1">
        <v>0</v>
      </c>
      <c r="F507" s="1">
        <v>29</v>
      </c>
      <c r="G507" s="1" t="s">
        <v>792</v>
      </c>
      <c r="H507" s="1" t="s">
        <v>490</v>
      </c>
      <c r="I507" s="1">
        <v>73.099999999999994</v>
      </c>
      <c r="J507" s="1" t="s">
        <v>655</v>
      </c>
      <c r="K507">
        <f t="shared" si="28"/>
        <v>0</v>
      </c>
      <c r="L507">
        <f t="shared" si="29"/>
        <v>8</v>
      </c>
      <c r="M507">
        <f t="shared" si="30"/>
        <v>0</v>
      </c>
      <c r="N507">
        <f t="shared" si="31"/>
        <v>0</v>
      </c>
    </row>
    <row r="508" spans="1:14" x14ac:dyDescent="0.3">
      <c r="A508" s="1" t="s">
        <v>691</v>
      </c>
      <c r="B508" s="1" t="s">
        <v>692</v>
      </c>
      <c r="C508" s="1" t="s">
        <v>693</v>
      </c>
      <c r="D508" s="1" t="s">
        <v>31</v>
      </c>
      <c r="E508" s="1">
        <v>0</v>
      </c>
      <c r="F508" s="1">
        <v>20</v>
      </c>
      <c r="G508" s="1" t="s">
        <v>793</v>
      </c>
      <c r="H508" s="1" t="s">
        <v>794</v>
      </c>
      <c r="I508" s="1">
        <v>186.57</v>
      </c>
      <c r="J508" s="1" t="s">
        <v>655</v>
      </c>
      <c r="K508">
        <f t="shared" si="28"/>
        <v>0</v>
      </c>
      <c r="L508">
        <f t="shared" si="29"/>
        <v>8</v>
      </c>
      <c r="M508">
        <f t="shared" si="30"/>
        <v>0</v>
      </c>
      <c r="N508">
        <f t="shared" si="31"/>
        <v>0</v>
      </c>
    </row>
    <row r="509" spans="1:14" x14ac:dyDescent="0.3">
      <c r="A509" s="1" t="s">
        <v>691</v>
      </c>
      <c r="B509" s="1" t="s">
        <v>692</v>
      </c>
      <c r="C509" s="1" t="s">
        <v>693</v>
      </c>
      <c r="D509" s="1" t="s">
        <v>31</v>
      </c>
      <c r="E509" s="1">
        <v>0</v>
      </c>
      <c r="F509" s="1">
        <v>18</v>
      </c>
      <c r="G509" s="1" t="s">
        <v>795</v>
      </c>
      <c r="H509" s="1" t="s">
        <v>133</v>
      </c>
      <c r="I509" s="1">
        <v>154.76</v>
      </c>
      <c r="J509" s="1" t="s">
        <v>655</v>
      </c>
      <c r="K509">
        <f t="shared" si="28"/>
        <v>0</v>
      </c>
      <c r="L509">
        <f t="shared" si="29"/>
        <v>8</v>
      </c>
      <c r="M509">
        <f t="shared" si="30"/>
        <v>0</v>
      </c>
      <c r="N509">
        <f t="shared" si="31"/>
        <v>0</v>
      </c>
    </row>
    <row r="510" spans="1:14" x14ac:dyDescent="0.3">
      <c r="A510" s="1" t="s">
        <v>691</v>
      </c>
      <c r="B510" s="1" t="s">
        <v>692</v>
      </c>
      <c r="C510" s="1" t="s">
        <v>693</v>
      </c>
      <c r="D510" s="1" t="s">
        <v>31</v>
      </c>
      <c r="E510" s="1">
        <v>0</v>
      </c>
      <c r="F510" s="1">
        <v>17</v>
      </c>
      <c r="G510" s="1" t="s">
        <v>796</v>
      </c>
      <c r="H510" s="1" t="s">
        <v>797</v>
      </c>
      <c r="I510" s="1">
        <v>82.5</v>
      </c>
      <c r="J510" s="1" t="s">
        <v>655</v>
      </c>
      <c r="K510">
        <f t="shared" si="28"/>
        <v>0</v>
      </c>
      <c r="L510">
        <f t="shared" si="29"/>
        <v>8</v>
      </c>
      <c r="M510">
        <f t="shared" si="30"/>
        <v>0</v>
      </c>
      <c r="N510">
        <f t="shared" si="31"/>
        <v>0</v>
      </c>
    </row>
    <row r="511" spans="1:14" x14ac:dyDescent="0.3">
      <c r="A511" s="1" t="s">
        <v>691</v>
      </c>
      <c r="B511" s="1" t="s">
        <v>692</v>
      </c>
      <c r="C511" s="1" t="s">
        <v>693</v>
      </c>
      <c r="D511" s="1" t="s">
        <v>31</v>
      </c>
      <c r="E511" s="1">
        <v>0</v>
      </c>
      <c r="F511" s="1">
        <v>17</v>
      </c>
      <c r="G511" s="1" t="s">
        <v>798</v>
      </c>
      <c r="H511" s="1" t="s">
        <v>797</v>
      </c>
      <c r="I511" s="1">
        <v>76.319999999999993</v>
      </c>
      <c r="J511" s="1" t="s">
        <v>655</v>
      </c>
      <c r="K511">
        <f t="shared" si="28"/>
        <v>0</v>
      </c>
      <c r="L511">
        <f t="shared" si="29"/>
        <v>8</v>
      </c>
      <c r="M511">
        <f t="shared" si="30"/>
        <v>0</v>
      </c>
      <c r="N511">
        <f t="shared" si="31"/>
        <v>0</v>
      </c>
    </row>
    <row r="512" spans="1:14" x14ac:dyDescent="0.3">
      <c r="A512" s="1" t="s">
        <v>691</v>
      </c>
      <c r="B512" s="1" t="s">
        <v>692</v>
      </c>
      <c r="C512" s="1" t="s">
        <v>693</v>
      </c>
      <c r="D512" s="1" t="s">
        <v>31</v>
      </c>
      <c r="E512" s="1">
        <v>0</v>
      </c>
      <c r="F512" s="1">
        <v>17</v>
      </c>
      <c r="G512" s="1" t="s">
        <v>799</v>
      </c>
      <c r="H512" s="1" t="s">
        <v>797</v>
      </c>
      <c r="I512" s="1">
        <v>67.84</v>
      </c>
      <c r="J512" s="1" t="s">
        <v>655</v>
      </c>
      <c r="K512">
        <f t="shared" si="28"/>
        <v>0</v>
      </c>
      <c r="L512">
        <f t="shared" si="29"/>
        <v>8</v>
      </c>
      <c r="M512">
        <f t="shared" si="30"/>
        <v>0</v>
      </c>
      <c r="N512">
        <f t="shared" si="31"/>
        <v>0</v>
      </c>
    </row>
    <row r="513" spans="1:14" x14ac:dyDescent="0.3">
      <c r="A513" s="1" t="s">
        <v>691</v>
      </c>
      <c r="B513" s="1" t="s">
        <v>692</v>
      </c>
      <c r="C513" s="1" t="s">
        <v>693</v>
      </c>
      <c r="D513" s="1" t="s">
        <v>20</v>
      </c>
      <c r="E513" s="1">
        <v>0</v>
      </c>
      <c r="F513" s="1">
        <v>17</v>
      </c>
      <c r="G513" s="1" t="s">
        <v>800</v>
      </c>
      <c r="H513" s="1" t="s">
        <v>797</v>
      </c>
      <c r="I513" s="1">
        <v>76.319999999999993</v>
      </c>
      <c r="J513" s="1" t="s">
        <v>655</v>
      </c>
      <c r="K513">
        <f t="shared" si="28"/>
        <v>0</v>
      </c>
      <c r="L513">
        <f t="shared" si="29"/>
        <v>8</v>
      </c>
      <c r="M513">
        <f t="shared" si="30"/>
        <v>0</v>
      </c>
      <c r="N513">
        <f t="shared" si="31"/>
        <v>0</v>
      </c>
    </row>
    <row r="514" spans="1:14" x14ac:dyDescent="0.3">
      <c r="A514" s="1" t="s">
        <v>691</v>
      </c>
      <c r="B514" s="1" t="s">
        <v>692</v>
      </c>
      <c r="C514" s="1" t="s">
        <v>693</v>
      </c>
      <c r="D514" s="1" t="s">
        <v>31</v>
      </c>
      <c r="E514" s="1">
        <v>0</v>
      </c>
      <c r="F514" s="1">
        <v>17</v>
      </c>
      <c r="G514" s="1" t="s">
        <v>801</v>
      </c>
      <c r="H514" s="1" t="s">
        <v>797</v>
      </c>
      <c r="I514" s="1">
        <v>205.11</v>
      </c>
      <c r="J514" s="1" t="s">
        <v>655</v>
      </c>
      <c r="K514">
        <f t="shared" si="28"/>
        <v>0</v>
      </c>
      <c r="L514">
        <f t="shared" si="29"/>
        <v>8</v>
      </c>
      <c r="M514">
        <f t="shared" si="30"/>
        <v>0</v>
      </c>
      <c r="N514">
        <f t="shared" si="31"/>
        <v>0</v>
      </c>
    </row>
    <row r="515" spans="1:14" x14ac:dyDescent="0.3">
      <c r="A515" s="1" t="s">
        <v>691</v>
      </c>
      <c r="B515" s="1" t="s">
        <v>692</v>
      </c>
      <c r="C515" s="1" t="s">
        <v>693</v>
      </c>
      <c r="D515" s="1" t="s">
        <v>31</v>
      </c>
      <c r="E515" s="1">
        <v>21</v>
      </c>
      <c r="F515" s="1">
        <v>62</v>
      </c>
      <c r="G515" s="1" t="s">
        <v>802</v>
      </c>
      <c r="H515" s="1" t="s">
        <v>750</v>
      </c>
      <c r="I515" s="1">
        <v>78.16</v>
      </c>
      <c r="J515" s="1" t="s">
        <v>743</v>
      </c>
      <c r="K515">
        <f t="shared" ref="K515:K578" si="32">I515*E515</f>
        <v>1641.36</v>
      </c>
      <c r="L515">
        <f t="shared" ref="L515:L578" si="33">MONTH(H515)</f>
        <v>8</v>
      </c>
      <c r="M515">
        <f t="shared" ref="M515:M578" si="34">IF(K515&gt;=$O$9,1,0)</f>
        <v>0</v>
      </c>
      <c r="N515">
        <f t="shared" ref="N515:N578" si="35">IF(E515&gt;=$O$12,1,0)</f>
        <v>1</v>
      </c>
    </row>
    <row r="516" spans="1:14" x14ac:dyDescent="0.3">
      <c r="A516" s="1" t="s">
        <v>691</v>
      </c>
      <c r="B516" s="1" t="s">
        <v>692</v>
      </c>
      <c r="C516" s="1" t="s">
        <v>693</v>
      </c>
      <c r="D516" s="1" t="s">
        <v>31</v>
      </c>
      <c r="E516" s="1">
        <v>21</v>
      </c>
      <c r="F516" s="1">
        <v>62</v>
      </c>
      <c r="G516" s="1" t="s">
        <v>803</v>
      </c>
      <c r="H516" s="1" t="s">
        <v>750</v>
      </c>
      <c r="I516" s="1">
        <v>134.09</v>
      </c>
      <c r="J516" s="1" t="s">
        <v>743</v>
      </c>
      <c r="K516">
        <f t="shared" si="32"/>
        <v>2815.89</v>
      </c>
      <c r="L516">
        <f t="shared" si="33"/>
        <v>8</v>
      </c>
      <c r="M516">
        <f t="shared" si="34"/>
        <v>0</v>
      </c>
      <c r="N516">
        <f t="shared" si="35"/>
        <v>1</v>
      </c>
    </row>
    <row r="517" spans="1:14" x14ac:dyDescent="0.3">
      <c r="A517" s="1" t="s">
        <v>691</v>
      </c>
      <c r="B517" s="1" t="s">
        <v>692</v>
      </c>
      <c r="C517" s="1" t="s">
        <v>693</v>
      </c>
      <c r="D517" s="1" t="s">
        <v>31</v>
      </c>
      <c r="E517" s="1">
        <v>21</v>
      </c>
      <c r="F517" s="1">
        <v>61</v>
      </c>
      <c r="G517" s="1" t="s">
        <v>514</v>
      </c>
      <c r="H517" s="1" t="s">
        <v>804</v>
      </c>
      <c r="I517" s="1">
        <v>3.49</v>
      </c>
      <c r="J517" s="1" t="s">
        <v>743</v>
      </c>
      <c r="K517">
        <f t="shared" si="32"/>
        <v>73.290000000000006</v>
      </c>
      <c r="L517">
        <f t="shared" si="33"/>
        <v>8</v>
      </c>
      <c r="M517">
        <f t="shared" si="34"/>
        <v>0</v>
      </c>
      <c r="N517">
        <f t="shared" si="35"/>
        <v>1</v>
      </c>
    </row>
    <row r="518" spans="1:14" x14ac:dyDescent="0.3">
      <c r="A518" s="1" t="s">
        <v>691</v>
      </c>
      <c r="B518" s="1" t="s">
        <v>692</v>
      </c>
      <c r="C518" s="1" t="s">
        <v>693</v>
      </c>
      <c r="D518" s="1" t="s">
        <v>31</v>
      </c>
      <c r="E518" s="1">
        <v>21</v>
      </c>
      <c r="F518" s="1">
        <v>60</v>
      </c>
      <c r="G518" s="1" t="s">
        <v>805</v>
      </c>
      <c r="H518" s="1" t="s">
        <v>522</v>
      </c>
      <c r="I518" s="1">
        <v>68.95</v>
      </c>
      <c r="J518" s="1" t="s">
        <v>743</v>
      </c>
      <c r="K518">
        <f t="shared" si="32"/>
        <v>1447.95</v>
      </c>
      <c r="L518">
        <f t="shared" si="33"/>
        <v>9</v>
      </c>
      <c r="M518">
        <f t="shared" si="34"/>
        <v>0</v>
      </c>
      <c r="N518">
        <f t="shared" si="35"/>
        <v>1</v>
      </c>
    </row>
    <row r="519" spans="1:14" x14ac:dyDescent="0.3">
      <c r="A519" s="1" t="s">
        <v>691</v>
      </c>
      <c r="B519" s="1" t="s">
        <v>692</v>
      </c>
      <c r="C519" s="1" t="s">
        <v>693</v>
      </c>
      <c r="D519" s="1" t="s">
        <v>31</v>
      </c>
      <c r="E519" s="1">
        <v>21</v>
      </c>
      <c r="F519" s="1">
        <v>56</v>
      </c>
      <c r="G519" s="1" t="s">
        <v>806</v>
      </c>
      <c r="H519" s="1" t="s">
        <v>807</v>
      </c>
      <c r="I519" s="1">
        <v>151.56</v>
      </c>
      <c r="J519" s="1" t="s">
        <v>743</v>
      </c>
      <c r="K519">
        <f t="shared" si="32"/>
        <v>3182.76</v>
      </c>
      <c r="L519">
        <f t="shared" si="33"/>
        <v>9</v>
      </c>
      <c r="M519">
        <f t="shared" si="34"/>
        <v>0</v>
      </c>
      <c r="N519">
        <f t="shared" si="35"/>
        <v>1</v>
      </c>
    </row>
    <row r="520" spans="1:14" x14ac:dyDescent="0.3">
      <c r="A520" s="1" t="s">
        <v>691</v>
      </c>
      <c r="B520" s="1" t="s">
        <v>692</v>
      </c>
      <c r="C520" s="1" t="s">
        <v>693</v>
      </c>
      <c r="D520" s="1" t="s">
        <v>31</v>
      </c>
      <c r="E520" s="1">
        <v>21</v>
      </c>
      <c r="F520" s="1">
        <v>56</v>
      </c>
      <c r="G520" s="1" t="s">
        <v>808</v>
      </c>
      <c r="H520" s="1" t="s">
        <v>807</v>
      </c>
      <c r="I520" s="1">
        <v>8.32</v>
      </c>
      <c r="J520" s="1" t="s">
        <v>743</v>
      </c>
      <c r="K520">
        <f t="shared" si="32"/>
        <v>174.72</v>
      </c>
      <c r="L520">
        <f t="shared" si="33"/>
        <v>9</v>
      </c>
      <c r="M520">
        <f t="shared" si="34"/>
        <v>0</v>
      </c>
      <c r="N520">
        <f t="shared" si="35"/>
        <v>1</v>
      </c>
    </row>
    <row r="521" spans="1:14" x14ac:dyDescent="0.3">
      <c r="A521" s="1" t="s">
        <v>691</v>
      </c>
      <c r="B521" s="1" t="s">
        <v>692</v>
      </c>
      <c r="C521" s="1" t="s">
        <v>693</v>
      </c>
      <c r="D521" s="1" t="s">
        <v>31</v>
      </c>
      <c r="E521" s="1">
        <v>21</v>
      </c>
      <c r="F521" s="1">
        <v>54</v>
      </c>
      <c r="G521" s="1" t="s">
        <v>809</v>
      </c>
      <c r="H521" s="1" t="s">
        <v>810</v>
      </c>
      <c r="I521" s="1">
        <v>60.3</v>
      </c>
      <c r="J521" s="1" t="s">
        <v>743</v>
      </c>
      <c r="K521">
        <f t="shared" si="32"/>
        <v>1266.3</v>
      </c>
      <c r="L521">
        <f t="shared" si="33"/>
        <v>9</v>
      </c>
      <c r="M521">
        <f t="shared" si="34"/>
        <v>0</v>
      </c>
      <c r="N521">
        <f t="shared" si="35"/>
        <v>1</v>
      </c>
    </row>
    <row r="522" spans="1:14" x14ac:dyDescent="0.3">
      <c r="A522" s="1" t="s">
        <v>691</v>
      </c>
      <c r="B522" s="1" t="s">
        <v>692</v>
      </c>
      <c r="C522" s="1" t="s">
        <v>693</v>
      </c>
      <c r="D522" s="1" t="s">
        <v>31</v>
      </c>
      <c r="E522" s="1">
        <v>21</v>
      </c>
      <c r="F522" s="1">
        <v>53</v>
      </c>
      <c r="G522" s="1" t="s">
        <v>811</v>
      </c>
      <c r="H522" s="1" t="s">
        <v>361</v>
      </c>
      <c r="I522" s="1">
        <v>18.670000000000002</v>
      </c>
      <c r="J522" s="1" t="s">
        <v>743</v>
      </c>
      <c r="K522">
        <f t="shared" si="32"/>
        <v>392.07000000000005</v>
      </c>
      <c r="L522">
        <f t="shared" si="33"/>
        <v>9</v>
      </c>
      <c r="M522">
        <f t="shared" si="34"/>
        <v>0</v>
      </c>
      <c r="N522">
        <f t="shared" si="35"/>
        <v>1</v>
      </c>
    </row>
    <row r="523" spans="1:14" x14ac:dyDescent="0.3">
      <c r="A523" s="1" t="s">
        <v>691</v>
      </c>
      <c r="B523" s="1" t="s">
        <v>692</v>
      </c>
      <c r="C523" s="1" t="s">
        <v>693</v>
      </c>
      <c r="D523" s="1" t="s">
        <v>31</v>
      </c>
      <c r="E523" s="1">
        <v>21</v>
      </c>
      <c r="F523" s="1">
        <v>50</v>
      </c>
      <c r="G523" s="1" t="s">
        <v>812</v>
      </c>
      <c r="H523" s="1" t="s">
        <v>145</v>
      </c>
      <c r="I523" s="1">
        <v>2.94</v>
      </c>
      <c r="J523" s="1" t="s">
        <v>743</v>
      </c>
      <c r="K523">
        <f t="shared" si="32"/>
        <v>61.74</v>
      </c>
      <c r="L523">
        <f t="shared" si="33"/>
        <v>9</v>
      </c>
      <c r="M523">
        <f t="shared" si="34"/>
        <v>0</v>
      </c>
      <c r="N523">
        <f t="shared" si="35"/>
        <v>1</v>
      </c>
    </row>
    <row r="524" spans="1:14" x14ac:dyDescent="0.3">
      <c r="A524" s="1" t="s">
        <v>691</v>
      </c>
      <c r="B524" s="1" t="s">
        <v>692</v>
      </c>
      <c r="C524" s="1" t="s">
        <v>693</v>
      </c>
      <c r="D524" s="1" t="s">
        <v>31</v>
      </c>
      <c r="E524" s="1">
        <v>21</v>
      </c>
      <c r="F524" s="1">
        <v>49</v>
      </c>
      <c r="G524" s="1" t="s">
        <v>813</v>
      </c>
      <c r="H524" s="1" t="s">
        <v>366</v>
      </c>
      <c r="I524" s="1">
        <v>239.36</v>
      </c>
      <c r="J524" s="1" t="s">
        <v>743</v>
      </c>
      <c r="K524">
        <f t="shared" si="32"/>
        <v>5026.5600000000004</v>
      </c>
      <c r="L524">
        <f t="shared" si="33"/>
        <v>9</v>
      </c>
      <c r="M524">
        <f t="shared" si="34"/>
        <v>0</v>
      </c>
      <c r="N524">
        <f t="shared" si="35"/>
        <v>1</v>
      </c>
    </row>
    <row r="525" spans="1:14" x14ac:dyDescent="0.3">
      <c r="A525" s="1" t="s">
        <v>691</v>
      </c>
      <c r="B525" s="1" t="s">
        <v>692</v>
      </c>
      <c r="C525" s="1" t="s">
        <v>693</v>
      </c>
      <c r="D525" s="1" t="s">
        <v>31</v>
      </c>
      <c r="E525" s="1">
        <v>21</v>
      </c>
      <c r="F525" s="1">
        <v>46</v>
      </c>
      <c r="G525" s="1" t="s">
        <v>814</v>
      </c>
      <c r="H525" s="1" t="s">
        <v>529</v>
      </c>
      <c r="I525" s="1">
        <v>10.11</v>
      </c>
      <c r="J525" s="1" t="s">
        <v>743</v>
      </c>
      <c r="K525">
        <f t="shared" si="32"/>
        <v>212.31</v>
      </c>
      <c r="L525">
        <f t="shared" si="33"/>
        <v>9</v>
      </c>
      <c r="M525">
        <f t="shared" si="34"/>
        <v>0</v>
      </c>
      <c r="N525">
        <f t="shared" si="35"/>
        <v>1</v>
      </c>
    </row>
    <row r="526" spans="1:14" x14ac:dyDescent="0.3">
      <c r="A526" s="1" t="s">
        <v>691</v>
      </c>
      <c r="B526" s="1" t="s">
        <v>692</v>
      </c>
      <c r="C526" s="1" t="s">
        <v>693</v>
      </c>
      <c r="D526" s="1" t="s">
        <v>13</v>
      </c>
      <c r="E526" s="1">
        <v>21</v>
      </c>
      <c r="F526" s="1">
        <v>42</v>
      </c>
      <c r="G526" s="1" t="s">
        <v>815</v>
      </c>
      <c r="H526" s="1" t="s">
        <v>816</v>
      </c>
      <c r="I526" s="1">
        <v>710.98</v>
      </c>
      <c r="J526" s="1" t="s">
        <v>743</v>
      </c>
      <c r="K526">
        <f t="shared" si="32"/>
        <v>14930.58</v>
      </c>
      <c r="L526">
        <f t="shared" si="33"/>
        <v>9</v>
      </c>
      <c r="M526">
        <f t="shared" si="34"/>
        <v>0</v>
      </c>
      <c r="N526">
        <f t="shared" si="35"/>
        <v>1</v>
      </c>
    </row>
    <row r="527" spans="1:14" x14ac:dyDescent="0.3">
      <c r="A527" s="1" t="s">
        <v>691</v>
      </c>
      <c r="B527" s="1" t="s">
        <v>692</v>
      </c>
      <c r="C527" s="1" t="s">
        <v>693</v>
      </c>
      <c r="D527" s="1" t="s">
        <v>31</v>
      </c>
      <c r="E527" s="1">
        <v>3</v>
      </c>
      <c r="F527" s="1">
        <v>46</v>
      </c>
      <c r="G527" s="1" t="s">
        <v>817</v>
      </c>
      <c r="H527" s="1" t="s">
        <v>157</v>
      </c>
      <c r="I527" s="1">
        <v>42.32</v>
      </c>
      <c r="J527" s="1" t="s">
        <v>818</v>
      </c>
      <c r="K527">
        <f t="shared" si="32"/>
        <v>126.96000000000001</v>
      </c>
      <c r="L527">
        <f t="shared" si="33"/>
        <v>9</v>
      </c>
      <c r="M527">
        <f t="shared" si="34"/>
        <v>0</v>
      </c>
      <c r="N527">
        <f t="shared" si="35"/>
        <v>0</v>
      </c>
    </row>
    <row r="528" spans="1:14" x14ac:dyDescent="0.3">
      <c r="A528" s="1" t="s">
        <v>691</v>
      </c>
      <c r="B528" s="1" t="s">
        <v>692</v>
      </c>
      <c r="C528" s="1" t="s">
        <v>693</v>
      </c>
      <c r="D528" s="1" t="s">
        <v>31</v>
      </c>
      <c r="E528" s="1">
        <v>3</v>
      </c>
      <c r="F528" s="1">
        <v>43</v>
      </c>
      <c r="G528" s="1" t="s">
        <v>819</v>
      </c>
      <c r="H528" s="1" t="s">
        <v>820</v>
      </c>
      <c r="I528" s="1">
        <v>167.02</v>
      </c>
      <c r="J528" s="1" t="s">
        <v>818</v>
      </c>
      <c r="K528">
        <f t="shared" si="32"/>
        <v>501.06000000000006</v>
      </c>
      <c r="L528">
        <f t="shared" si="33"/>
        <v>10</v>
      </c>
      <c r="M528">
        <f t="shared" si="34"/>
        <v>0</v>
      </c>
      <c r="N528">
        <f t="shared" si="35"/>
        <v>0</v>
      </c>
    </row>
    <row r="529" spans="1:14" x14ac:dyDescent="0.3">
      <c r="A529" s="1" t="s">
        <v>691</v>
      </c>
      <c r="B529" s="1" t="s">
        <v>692</v>
      </c>
      <c r="C529" s="1" t="s">
        <v>693</v>
      </c>
      <c r="D529" s="1" t="s">
        <v>31</v>
      </c>
      <c r="E529" s="1">
        <v>3</v>
      </c>
      <c r="F529" s="1">
        <v>38</v>
      </c>
      <c r="G529" s="1" t="s">
        <v>821</v>
      </c>
      <c r="H529" s="1" t="s">
        <v>119</v>
      </c>
      <c r="I529" s="1">
        <v>15.88</v>
      </c>
      <c r="J529" s="1" t="s">
        <v>818</v>
      </c>
      <c r="K529">
        <f t="shared" si="32"/>
        <v>47.64</v>
      </c>
      <c r="L529">
        <f t="shared" si="33"/>
        <v>10</v>
      </c>
      <c r="M529">
        <f t="shared" si="34"/>
        <v>0</v>
      </c>
      <c r="N529">
        <f t="shared" si="35"/>
        <v>0</v>
      </c>
    </row>
    <row r="530" spans="1:14" x14ac:dyDescent="0.3">
      <c r="A530" s="1" t="s">
        <v>691</v>
      </c>
      <c r="B530" s="1" t="s">
        <v>692</v>
      </c>
      <c r="C530" s="1" t="s">
        <v>693</v>
      </c>
      <c r="D530" s="1" t="s">
        <v>31</v>
      </c>
      <c r="E530" s="1">
        <v>3</v>
      </c>
      <c r="F530" s="1">
        <v>26</v>
      </c>
      <c r="G530" s="1" t="s">
        <v>822</v>
      </c>
      <c r="H530" s="1" t="s">
        <v>167</v>
      </c>
      <c r="I530" s="1">
        <v>15.67</v>
      </c>
      <c r="J530" s="1" t="s">
        <v>818</v>
      </c>
      <c r="K530">
        <f t="shared" si="32"/>
        <v>47.01</v>
      </c>
      <c r="L530">
        <f t="shared" si="33"/>
        <v>10</v>
      </c>
      <c r="M530">
        <f t="shared" si="34"/>
        <v>0</v>
      </c>
      <c r="N530">
        <f t="shared" si="35"/>
        <v>0</v>
      </c>
    </row>
    <row r="531" spans="1:14" x14ac:dyDescent="0.3">
      <c r="A531" s="1" t="s">
        <v>691</v>
      </c>
      <c r="B531" s="1" t="s">
        <v>692</v>
      </c>
      <c r="C531" s="1" t="s">
        <v>693</v>
      </c>
      <c r="D531" s="1" t="s">
        <v>31</v>
      </c>
      <c r="E531" s="1">
        <v>14</v>
      </c>
      <c r="F531" s="1">
        <v>37</v>
      </c>
      <c r="G531" s="1" t="s">
        <v>823</v>
      </c>
      <c r="H531" s="1" t="s">
        <v>664</v>
      </c>
      <c r="I531" s="1">
        <v>21.78</v>
      </c>
      <c r="J531" s="1" t="s">
        <v>671</v>
      </c>
      <c r="K531">
        <f t="shared" si="32"/>
        <v>304.92</v>
      </c>
      <c r="L531">
        <f t="shared" si="33"/>
        <v>11</v>
      </c>
      <c r="M531">
        <f t="shared" si="34"/>
        <v>0</v>
      </c>
      <c r="N531">
        <f t="shared" si="35"/>
        <v>1</v>
      </c>
    </row>
    <row r="532" spans="1:14" x14ac:dyDescent="0.3">
      <c r="A532" s="1" t="s">
        <v>691</v>
      </c>
      <c r="B532" s="1" t="s">
        <v>692</v>
      </c>
      <c r="C532" s="1" t="s">
        <v>693</v>
      </c>
      <c r="D532" s="1" t="s">
        <v>20</v>
      </c>
      <c r="E532" s="1">
        <v>14</v>
      </c>
      <c r="F532" s="1">
        <v>37</v>
      </c>
      <c r="G532" s="1" t="s">
        <v>824</v>
      </c>
      <c r="H532" s="1" t="s">
        <v>664</v>
      </c>
      <c r="I532" s="1">
        <v>9.4600000000000009</v>
      </c>
      <c r="J532" s="1" t="s">
        <v>671</v>
      </c>
      <c r="K532">
        <f t="shared" si="32"/>
        <v>132.44</v>
      </c>
      <c r="L532">
        <f t="shared" si="33"/>
        <v>11</v>
      </c>
      <c r="M532">
        <f t="shared" si="34"/>
        <v>0</v>
      </c>
      <c r="N532">
        <f t="shared" si="35"/>
        <v>1</v>
      </c>
    </row>
    <row r="533" spans="1:14" x14ac:dyDescent="0.3">
      <c r="A533" s="1" t="s">
        <v>691</v>
      </c>
      <c r="B533" s="1" t="s">
        <v>692</v>
      </c>
      <c r="C533" s="1" t="s">
        <v>693</v>
      </c>
      <c r="D533" s="1" t="s">
        <v>31</v>
      </c>
      <c r="E533" s="1">
        <v>3</v>
      </c>
      <c r="F533" s="1">
        <v>42</v>
      </c>
      <c r="G533" s="1" t="s">
        <v>825</v>
      </c>
      <c r="H533" s="1" t="s">
        <v>380</v>
      </c>
      <c r="I533" s="1">
        <v>390.16</v>
      </c>
      <c r="J533" s="1" t="s">
        <v>818</v>
      </c>
      <c r="K533">
        <f t="shared" si="32"/>
        <v>1170.48</v>
      </c>
      <c r="L533">
        <f t="shared" si="33"/>
        <v>10</v>
      </c>
      <c r="M533">
        <f t="shared" si="34"/>
        <v>0</v>
      </c>
      <c r="N533">
        <f t="shared" si="35"/>
        <v>0</v>
      </c>
    </row>
    <row r="534" spans="1:14" x14ac:dyDescent="0.3">
      <c r="A534" s="1" t="s">
        <v>691</v>
      </c>
      <c r="B534" s="1" t="s">
        <v>692</v>
      </c>
      <c r="C534" s="1" t="s">
        <v>693</v>
      </c>
      <c r="D534" s="1" t="s">
        <v>31</v>
      </c>
      <c r="E534" s="1">
        <v>3</v>
      </c>
      <c r="F534" s="1">
        <v>40</v>
      </c>
      <c r="G534" s="1" t="s">
        <v>826</v>
      </c>
      <c r="H534" s="1" t="s">
        <v>827</v>
      </c>
      <c r="I534" s="1">
        <v>69.900000000000006</v>
      </c>
      <c r="J534" s="1" t="s">
        <v>818</v>
      </c>
      <c r="K534">
        <f t="shared" si="32"/>
        <v>209.70000000000002</v>
      </c>
      <c r="L534">
        <f t="shared" si="33"/>
        <v>10</v>
      </c>
      <c r="M534">
        <f t="shared" si="34"/>
        <v>0</v>
      </c>
      <c r="N534">
        <f t="shared" si="35"/>
        <v>0</v>
      </c>
    </row>
    <row r="535" spans="1:14" x14ac:dyDescent="0.3">
      <c r="A535" s="1" t="s">
        <v>691</v>
      </c>
      <c r="B535" s="1" t="s">
        <v>692</v>
      </c>
      <c r="C535" s="1" t="s">
        <v>693</v>
      </c>
      <c r="D535" s="1" t="s">
        <v>13</v>
      </c>
      <c r="E535" s="1">
        <v>3</v>
      </c>
      <c r="F535" s="1">
        <v>39</v>
      </c>
      <c r="G535" s="1" t="s">
        <v>828</v>
      </c>
      <c r="H535" s="1" t="s">
        <v>382</v>
      </c>
      <c r="I535" s="1">
        <v>1897.4</v>
      </c>
      <c r="J535" s="1" t="s">
        <v>818</v>
      </c>
      <c r="K535">
        <f t="shared" si="32"/>
        <v>5692.2000000000007</v>
      </c>
      <c r="L535">
        <f t="shared" si="33"/>
        <v>10</v>
      </c>
      <c r="M535">
        <f t="shared" si="34"/>
        <v>0</v>
      </c>
      <c r="N535">
        <f t="shared" si="35"/>
        <v>0</v>
      </c>
    </row>
    <row r="536" spans="1:14" x14ac:dyDescent="0.3">
      <c r="A536" s="1" t="s">
        <v>691</v>
      </c>
      <c r="B536" s="1" t="s">
        <v>692</v>
      </c>
      <c r="C536" s="1" t="s">
        <v>693</v>
      </c>
      <c r="D536" s="1" t="s">
        <v>13</v>
      </c>
      <c r="E536" s="1">
        <v>3</v>
      </c>
      <c r="F536" s="1">
        <v>39</v>
      </c>
      <c r="G536" s="1" t="s">
        <v>829</v>
      </c>
      <c r="H536" s="1" t="s">
        <v>382</v>
      </c>
      <c r="I536" s="1">
        <v>405.98</v>
      </c>
      <c r="J536" s="1" t="s">
        <v>818</v>
      </c>
      <c r="K536">
        <f t="shared" si="32"/>
        <v>1217.94</v>
      </c>
      <c r="L536">
        <f t="shared" si="33"/>
        <v>10</v>
      </c>
      <c r="M536">
        <f t="shared" si="34"/>
        <v>0</v>
      </c>
      <c r="N536">
        <f t="shared" si="35"/>
        <v>0</v>
      </c>
    </row>
    <row r="537" spans="1:14" x14ac:dyDescent="0.3">
      <c r="A537" s="1" t="s">
        <v>691</v>
      </c>
      <c r="B537" s="1" t="s">
        <v>692</v>
      </c>
      <c r="C537" s="1" t="s">
        <v>693</v>
      </c>
      <c r="D537" s="1" t="s">
        <v>31</v>
      </c>
      <c r="E537" s="1">
        <v>3</v>
      </c>
      <c r="F537" s="1">
        <v>37</v>
      </c>
      <c r="G537" s="1" t="s">
        <v>830</v>
      </c>
      <c r="H537" s="1" t="s">
        <v>831</v>
      </c>
      <c r="I537" s="1">
        <v>323.11</v>
      </c>
      <c r="J537" s="1" t="s">
        <v>818</v>
      </c>
      <c r="K537">
        <f t="shared" si="32"/>
        <v>969.33</v>
      </c>
      <c r="L537">
        <f t="shared" si="33"/>
        <v>10</v>
      </c>
      <c r="M537">
        <f t="shared" si="34"/>
        <v>0</v>
      </c>
      <c r="N537">
        <f t="shared" si="35"/>
        <v>0</v>
      </c>
    </row>
    <row r="538" spans="1:14" x14ac:dyDescent="0.3">
      <c r="A538" s="1" t="s">
        <v>691</v>
      </c>
      <c r="B538" s="1" t="s">
        <v>692</v>
      </c>
      <c r="C538" s="1" t="s">
        <v>693</v>
      </c>
      <c r="D538" s="1" t="s">
        <v>31</v>
      </c>
      <c r="E538" s="1">
        <v>3</v>
      </c>
      <c r="F538" s="1">
        <v>37</v>
      </c>
      <c r="G538" s="1" t="s">
        <v>832</v>
      </c>
      <c r="H538" s="1" t="s">
        <v>831</v>
      </c>
      <c r="I538" s="1">
        <v>373.65</v>
      </c>
      <c r="J538" s="1" t="s">
        <v>818</v>
      </c>
      <c r="K538">
        <f t="shared" si="32"/>
        <v>1120.9499999999998</v>
      </c>
      <c r="L538">
        <f t="shared" si="33"/>
        <v>10</v>
      </c>
      <c r="M538">
        <f t="shared" si="34"/>
        <v>0</v>
      </c>
      <c r="N538">
        <f t="shared" si="35"/>
        <v>0</v>
      </c>
    </row>
    <row r="539" spans="1:14" x14ac:dyDescent="0.3">
      <c r="A539" s="1" t="s">
        <v>691</v>
      </c>
      <c r="B539" s="1" t="s">
        <v>692</v>
      </c>
      <c r="C539" s="1" t="s">
        <v>693</v>
      </c>
      <c r="D539" s="1" t="s">
        <v>31</v>
      </c>
      <c r="E539" s="1">
        <v>3</v>
      </c>
      <c r="F539" s="1">
        <v>28</v>
      </c>
      <c r="G539" s="1" t="s">
        <v>833</v>
      </c>
      <c r="H539" s="1" t="s">
        <v>834</v>
      </c>
      <c r="I539" s="1">
        <v>69.900000000000006</v>
      </c>
      <c r="J539" s="1" t="s">
        <v>818</v>
      </c>
      <c r="K539">
        <f t="shared" si="32"/>
        <v>209.70000000000002</v>
      </c>
      <c r="L539">
        <f t="shared" si="33"/>
        <v>10</v>
      </c>
      <c r="M539">
        <f t="shared" si="34"/>
        <v>0</v>
      </c>
      <c r="N539">
        <f t="shared" si="35"/>
        <v>0</v>
      </c>
    </row>
    <row r="540" spans="1:14" x14ac:dyDescent="0.3">
      <c r="A540" s="1" t="s">
        <v>691</v>
      </c>
      <c r="B540" s="1" t="s">
        <v>692</v>
      </c>
      <c r="C540" s="1" t="s">
        <v>693</v>
      </c>
      <c r="D540" s="1" t="s">
        <v>31</v>
      </c>
      <c r="E540" s="1">
        <v>3</v>
      </c>
      <c r="F540" s="1">
        <v>27</v>
      </c>
      <c r="G540" s="1" t="s">
        <v>835</v>
      </c>
      <c r="H540" s="1" t="s">
        <v>165</v>
      </c>
      <c r="I540" s="1">
        <v>11.13</v>
      </c>
      <c r="J540" s="1" t="s">
        <v>818</v>
      </c>
      <c r="K540">
        <f t="shared" si="32"/>
        <v>33.39</v>
      </c>
      <c r="L540">
        <f t="shared" si="33"/>
        <v>10</v>
      </c>
      <c r="M540">
        <f t="shared" si="34"/>
        <v>0</v>
      </c>
      <c r="N540">
        <f t="shared" si="35"/>
        <v>0</v>
      </c>
    </row>
    <row r="541" spans="1:14" x14ac:dyDescent="0.3">
      <c r="A541" s="1" t="s">
        <v>691</v>
      </c>
      <c r="B541" s="1" t="s">
        <v>692</v>
      </c>
      <c r="C541" s="1" t="s">
        <v>693</v>
      </c>
      <c r="D541" s="1" t="s">
        <v>31</v>
      </c>
      <c r="E541" s="1">
        <v>3</v>
      </c>
      <c r="F541" s="1">
        <v>27</v>
      </c>
      <c r="G541" s="1" t="s">
        <v>581</v>
      </c>
      <c r="H541" s="1" t="s">
        <v>165</v>
      </c>
      <c r="I541" s="1">
        <v>25.78</v>
      </c>
      <c r="J541" s="1" t="s">
        <v>818</v>
      </c>
      <c r="K541">
        <f t="shared" si="32"/>
        <v>77.34</v>
      </c>
      <c r="L541">
        <f t="shared" si="33"/>
        <v>10</v>
      </c>
      <c r="M541">
        <f t="shared" si="34"/>
        <v>0</v>
      </c>
      <c r="N541">
        <f t="shared" si="35"/>
        <v>0</v>
      </c>
    </row>
    <row r="542" spans="1:14" x14ac:dyDescent="0.3">
      <c r="A542" s="1" t="s">
        <v>691</v>
      </c>
      <c r="B542" s="1" t="s">
        <v>692</v>
      </c>
      <c r="C542" s="1" t="s">
        <v>693</v>
      </c>
      <c r="D542" s="1" t="s">
        <v>31</v>
      </c>
      <c r="E542" s="1">
        <v>3</v>
      </c>
      <c r="F542" s="1">
        <v>27</v>
      </c>
      <c r="G542" s="1" t="s">
        <v>836</v>
      </c>
      <c r="H542" s="1" t="s">
        <v>165</v>
      </c>
      <c r="I542" s="1">
        <v>116.6</v>
      </c>
      <c r="J542" s="1" t="s">
        <v>818</v>
      </c>
      <c r="K542">
        <f t="shared" si="32"/>
        <v>349.79999999999995</v>
      </c>
      <c r="L542">
        <f t="shared" si="33"/>
        <v>10</v>
      </c>
      <c r="M542">
        <f t="shared" si="34"/>
        <v>0</v>
      </c>
      <c r="N542">
        <f t="shared" si="35"/>
        <v>0</v>
      </c>
    </row>
    <row r="543" spans="1:14" x14ac:dyDescent="0.3">
      <c r="A543" s="1" t="s">
        <v>691</v>
      </c>
      <c r="B543" s="1" t="s">
        <v>692</v>
      </c>
      <c r="C543" s="1" t="s">
        <v>693</v>
      </c>
      <c r="D543" s="1" t="s">
        <v>31</v>
      </c>
      <c r="E543" s="1">
        <v>3</v>
      </c>
      <c r="F543" s="1">
        <v>26</v>
      </c>
      <c r="G543" s="1" t="s">
        <v>837</v>
      </c>
      <c r="H543" s="1" t="s">
        <v>167</v>
      </c>
      <c r="I543" s="1">
        <v>328.84</v>
      </c>
      <c r="J543" s="1" t="s">
        <v>818</v>
      </c>
      <c r="K543">
        <f t="shared" si="32"/>
        <v>986.52</v>
      </c>
      <c r="L543">
        <f t="shared" si="33"/>
        <v>10</v>
      </c>
      <c r="M543">
        <f t="shared" si="34"/>
        <v>0</v>
      </c>
      <c r="N543">
        <f t="shared" si="35"/>
        <v>0</v>
      </c>
    </row>
    <row r="544" spans="1:14" x14ac:dyDescent="0.3">
      <c r="A544" s="1" t="s">
        <v>691</v>
      </c>
      <c r="B544" s="1" t="s">
        <v>692</v>
      </c>
      <c r="C544" s="1" t="s">
        <v>693</v>
      </c>
      <c r="D544" s="1" t="s">
        <v>31</v>
      </c>
      <c r="E544" s="1">
        <v>3</v>
      </c>
      <c r="F544" s="1">
        <v>26</v>
      </c>
      <c r="G544" s="1" t="s">
        <v>838</v>
      </c>
      <c r="H544" s="1" t="s">
        <v>167</v>
      </c>
      <c r="I544" s="1">
        <v>22.9</v>
      </c>
      <c r="J544" s="1" t="s">
        <v>818</v>
      </c>
      <c r="K544">
        <f t="shared" si="32"/>
        <v>68.699999999999989</v>
      </c>
      <c r="L544">
        <f t="shared" si="33"/>
        <v>10</v>
      </c>
      <c r="M544">
        <f t="shared" si="34"/>
        <v>0</v>
      </c>
      <c r="N544">
        <f t="shared" si="35"/>
        <v>0</v>
      </c>
    </row>
    <row r="545" spans="1:14" x14ac:dyDescent="0.3">
      <c r="A545" s="1" t="s">
        <v>691</v>
      </c>
      <c r="B545" s="1" t="s">
        <v>692</v>
      </c>
      <c r="C545" s="1" t="s">
        <v>693</v>
      </c>
      <c r="D545" s="1" t="s">
        <v>31</v>
      </c>
      <c r="E545" s="1">
        <v>3</v>
      </c>
      <c r="F545" s="1">
        <v>25</v>
      </c>
      <c r="G545" s="1" t="s">
        <v>839</v>
      </c>
      <c r="H545" s="1" t="s">
        <v>840</v>
      </c>
      <c r="I545" s="1">
        <v>414.94</v>
      </c>
      <c r="J545" s="1" t="s">
        <v>818</v>
      </c>
      <c r="K545">
        <f t="shared" si="32"/>
        <v>1244.82</v>
      </c>
      <c r="L545">
        <f t="shared" si="33"/>
        <v>10</v>
      </c>
      <c r="M545">
        <f t="shared" si="34"/>
        <v>0</v>
      </c>
      <c r="N545">
        <f t="shared" si="35"/>
        <v>0</v>
      </c>
    </row>
    <row r="546" spans="1:14" x14ac:dyDescent="0.3">
      <c r="A546" s="1" t="s">
        <v>691</v>
      </c>
      <c r="B546" s="1" t="s">
        <v>692</v>
      </c>
      <c r="C546" s="1" t="s">
        <v>693</v>
      </c>
      <c r="D546" s="1" t="s">
        <v>31</v>
      </c>
      <c r="E546" s="1">
        <v>3</v>
      </c>
      <c r="F546" s="1">
        <v>25</v>
      </c>
      <c r="G546" s="1" t="s">
        <v>841</v>
      </c>
      <c r="H546" s="1" t="s">
        <v>840</v>
      </c>
      <c r="I546" s="1">
        <v>24.21</v>
      </c>
      <c r="J546" s="1" t="s">
        <v>818</v>
      </c>
      <c r="K546">
        <f t="shared" si="32"/>
        <v>72.63</v>
      </c>
      <c r="L546">
        <f t="shared" si="33"/>
        <v>10</v>
      </c>
      <c r="M546">
        <f t="shared" si="34"/>
        <v>0</v>
      </c>
      <c r="N546">
        <f t="shared" si="35"/>
        <v>0</v>
      </c>
    </row>
    <row r="547" spans="1:14" x14ac:dyDescent="0.3">
      <c r="A547" s="1" t="s">
        <v>691</v>
      </c>
      <c r="B547" s="1" t="s">
        <v>692</v>
      </c>
      <c r="C547" s="1" t="s">
        <v>693</v>
      </c>
      <c r="D547" s="1" t="s">
        <v>31</v>
      </c>
      <c r="E547" s="1">
        <v>3</v>
      </c>
      <c r="F547" s="1">
        <v>25</v>
      </c>
      <c r="G547" s="1" t="s">
        <v>842</v>
      </c>
      <c r="H547" s="1" t="s">
        <v>840</v>
      </c>
      <c r="I547" s="1">
        <v>68.87</v>
      </c>
      <c r="J547" s="1" t="s">
        <v>818</v>
      </c>
      <c r="K547">
        <f t="shared" si="32"/>
        <v>206.61</v>
      </c>
      <c r="L547">
        <f t="shared" si="33"/>
        <v>10</v>
      </c>
      <c r="M547">
        <f t="shared" si="34"/>
        <v>0</v>
      </c>
      <c r="N547">
        <f t="shared" si="35"/>
        <v>0</v>
      </c>
    </row>
    <row r="548" spans="1:14" x14ac:dyDescent="0.3">
      <c r="A548" s="1" t="s">
        <v>691</v>
      </c>
      <c r="B548" s="1" t="s">
        <v>692</v>
      </c>
      <c r="C548" s="1" t="s">
        <v>693</v>
      </c>
      <c r="D548" s="1" t="s">
        <v>31</v>
      </c>
      <c r="E548" s="1">
        <v>3</v>
      </c>
      <c r="F548" s="1">
        <v>24</v>
      </c>
      <c r="G548" s="1" t="s">
        <v>843</v>
      </c>
      <c r="H548" s="1" t="s">
        <v>137</v>
      </c>
      <c r="I548" s="1">
        <v>26.69</v>
      </c>
      <c r="J548" s="1" t="s">
        <v>818</v>
      </c>
      <c r="K548">
        <f t="shared" si="32"/>
        <v>80.070000000000007</v>
      </c>
      <c r="L548">
        <f t="shared" si="33"/>
        <v>10</v>
      </c>
      <c r="M548">
        <f t="shared" si="34"/>
        <v>0</v>
      </c>
      <c r="N548">
        <f t="shared" si="35"/>
        <v>0</v>
      </c>
    </row>
    <row r="549" spans="1:14" x14ac:dyDescent="0.3">
      <c r="A549" s="1" t="s">
        <v>691</v>
      </c>
      <c r="B549" s="1" t="s">
        <v>692</v>
      </c>
      <c r="C549" s="1" t="s">
        <v>693</v>
      </c>
      <c r="D549" s="1" t="s">
        <v>31</v>
      </c>
      <c r="E549" s="1">
        <v>3</v>
      </c>
      <c r="F549" s="1">
        <v>23</v>
      </c>
      <c r="G549" s="1" t="s">
        <v>844</v>
      </c>
      <c r="H549" s="1" t="s">
        <v>452</v>
      </c>
      <c r="I549" s="1">
        <v>60.42</v>
      </c>
      <c r="J549" s="1" t="s">
        <v>818</v>
      </c>
      <c r="K549">
        <f t="shared" si="32"/>
        <v>181.26</v>
      </c>
      <c r="L549">
        <f t="shared" si="33"/>
        <v>10</v>
      </c>
      <c r="M549">
        <f t="shared" si="34"/>
        <v>0</v>
      </c>
      <c r="N549">
        <f t="shared" si="35"/>
        <v>0</v>
      </c>
    </row>
    <row r="550" spans="1:14" x14ac:dyDescent="0.3">
      <c r="A550" s="1" t="s">
        <v>691</v>
      </c>
      <c r="B550" s="1" t="s">
        <v>692</v>
      </c>
      <c r="C550" s="1" t="s">
        <v>693</v>
      </c>
      <c r="D550" s="1" t="s">
        <v>31</v>
      </c>
      <c r="E550" s="1">
        <v>3</v>
      </c>
      <c r="F550" s="1">
        <v>21</v>
      </c>
      <c r="G550" s="1" t="s">
        <v>845</v>
      </c>
      <c r="H550" s="1" t="s">
        <v>170</v>
      </c>
      <c r="I550" s="1">
        <v>530.38</v>
      </c>
      <c r="J550" s="1" t="s">
        <v>818</v>
      </c>
      <c r="K550">
        <f t="shared" si="32"/>
        <v>1591.1399999999999</v>
      </c>
      <c r="L550">
        <f t="shared" si="33"/>
        <v>10</v>
      </c>
      <c r="M550">
        <f t="shared" si="34"/>
        <v>0</v>
      </c>
      <c r="N550">
        <f t="shared" si="35"/>
        <v>0</v>
      </c>
    </row>
    <row r="551" spans="1:14" x14ac:dyDescent="0.3">
      <c r="A551" s="1" t="s">
        <v>691</v>
      </c>
      <c r="B551" s="1" t="s">
        <v>692</v>
      </c>
      <c r="C551" s="1" t="s">
        <v>693</v>
      </c>
      <c r="D551" s="1" t="s">
        <v>31</v>
      </c>
      <c r="E551" s="1">
        <v>3</v>
      </c>
      <c r="F551" s="1">
        <v>21</v>
      </c>
      <c r="G551" s="1" t="s">
        <v>846</v>
      </c>
      <c r="H551" s="1" t="s">
        <v>170</v>
      </c>
      <c r="I551" s="1">
        <v>157.6</v>
      </c>
      <c r="J551" s="1" t="s">
        <v>818</v>
      </c>
      <c r="K551">
        <f t="shared" si="32"/>
        <v>472.79999999999995</v>
      </c>
      <c r="L551">
        <f t="shared" si="33"/>
        <v>10</v>
      </c>
      <c r="M551">
        <f t="shared" si="34"/>
        <v>0</v>
      </c>
      <c r="N551">
        <f t="shared" si="35"/>
        <v>0</v>
      </c>
    </row>
    <row r="552" spans="1:14" x14ac:dyDescent="0.3">
      <c r="A552" s="1" t="s">
        <v>691</v>
      </c>
      <c r="B552" s="1" t="s">
        <v>692</v>
      </c>
      <c r="C552" s="1" t="s">
        <v>693</v>
      </c>
      <c r="D552" s="1" t="s">
        <v>20</v>
      </c>
      <c r="E552" s="1">
        <v>3</v>
      </c>
      <c r="F552" s="1">
        <v>21</v>
      </c>
      <c r="G552" s="1" t="s">
        <v>847</v>
      </c>
      <c r="H552" s="1" t="s">
        <v>170</v>
      </c>
      <c r="I552" s="1">
        <v>243.25</v>
      </c>
      <c r="J552" s="1" t="s">
        <v>818</v>
      </c>
      <c r="K552">
        <f t="shared" si="32"/>
        <v>729.75</v>
      </c>
      <c r="L552">
        <f t="shared" si="33"/>
        <v>10</v>
      </c>
      <c r="M552">
        <f t="shared" si="34"/>
        <v>0</v>
      </c>
      <c r="N552">
        <f t="shared" si="35"/>
        <v>0</v>
      </c>
    </row>
    <row r="553" spans="1:14" x14ac:dyDescent="0.3">
      <c r="A553" s="1" t="s">
        <v>691</v>
      </c>
      <c r="B553" s="1" t="s">
        <v>692</v>
      </c>
      <c r="C553" s="1" t="s">
        <v>693</v>
      </c>
      <c r="D553" s="1" t="s">
        <v>31</v>
      </c>
      <c r="E553" s="1">
        <v>3</v>
      </c>
      <c r="F553" s="1">
        <v>21</v>
      </c>
      <c r="G553" s="1" t="s">
        <v>848</v>
      </c>
      <c r="H553" s="1" t="s">
        <v>170</v>
      </c>
      <c r="I553" s="1">
        <v>243.25</v>
      </c>
      <c r="J553" s="1" t="s">
        <v>818</v>
      </c>
      <c r="K553">
        <f t="shared" si="32"/>
        <v>729.75</v>
      </c>
      <c r="L553">
        <f t="shared" si="33"/>
        <v>10</v>
      </c>
      <c r="M553">
        <f t="shared" si="34"/>
        <v>0</v>
      </c>
      <c r="N553">
        <f t="shared" si="35"/>
        <v>0</v>
      </c>
    </row>
    <row r="554" spans="1:14" x14ac:dyDescent="0.3">
      <c r="A554" s="1" t="s">
        <v>691</v>
      </c>
      <c r="B554" s="1" t="s">
        <v>692</v>
      </c>
      <c r="C554" s="1" t="s">
        <v>693</v>
      </c>
      <c r="D554" s="1" t="s">
        <v>20</v>
      </c>
      <c r="E554" s="1">
        <v>3</v>
      </c>
      <c r="F554" s="1">
        <v>21</v>
      </c>
      <c r="G554" s="1" t="s">
        <v>849</v>
      </c>
      <c r="H554" s="1" t="s">
        <v>170</v>
      </c>
      <c r="I554" s="1">
        <v>157.6</v>
      </c>
      <c r="J554" s="1" t="s">
        <v>818</v>
      </c>
      <c r="K554">
        <f t="shared" si="32"/>
        <v>472.79999999999995</v>
      </c>
      <c r="L554">
        <f t="shared" si="33"/>
        <v>10</v>
      </c>
      <c r="M554">
        <f t="shared" si="34"/>
        <v>0</v>
      </c>
      <c r="N554">
        <f t="shared" si="35"/>
        <v>0</v>
      </c>
    </row>
    <row r="555" spans="1:14" x14ac:dyDescent="0.3">
      <c r="A555" s="1" t="s">
        <v>691</v>
      </c>
      <c r="B555" s="1" t="s">
        <v>692</v>
      </c>
      <c r="C555" s="1" t="s">
        <v>693</v>
      </c>
      <c r="D555" s="1" t="s">
        <v>31</v>
      </c>
      <c r="E555" s="1">
        <v>3</v>
      </c>
      <c r="F555" s="1">
        <v>20</v>
      </c>
      <c r="G555" s="1" t="s">
        <v>850</v>
      </c>
      <c r="H555" s="1" t="s">
        <v>43</v>
      </c>
      <c r="I555" s="1">
        <v>32.94</v>
      </c>
      <c r="J555" s="1" t="s">
        <v>818</v>
      </c>
      <c r="K555">
        <f t="shared" si="32"/>
        <v>98.82</v>
      </c>
      <c r="L555">
        <f t="shared" si="33"/>
        <v>10</v>
      </c>
      <c r="M555">
        <f t="shared" si="34"/>
        <v>0</v>
      </c>
      <c r="N555">
        <f t="shared" si="35"/>
        <v>0</v>
      </c>
    </row>
    <row r="556" spans="1:14" x14ac:dyDescent="0.3">
      <c r="A556" s="1" t="s">
        <v>691</v>
      </c>
      <c r="B556" s="1" t="s">
        <v>692</v>
      </c>
      <c r="C556" s="1" t="s">
        <v>693</v>
      </c>
      <c r="D556" s="1" t="s">
        <v>31</v>
      </c>
      <c r="E556" s="1">
        <v>3</v>
      </c>
      <c r="F556" s="1">
        <v>20</v>
      </c>
      <c r="G556" s="1" t="s">
        <v>851</v>
      </c>
      <c r="H556" s="1" t="s">
        <v>43</v>
      </c>
      <c r="I556" s="1">
        <v>8.2200000000000006</v>
      </c>
      <c r="J556" s="1" t="s">
        <v>818</v>
      </c>
      <c r="K556">
        <f t="shared" si="32"/>
        <v>24.660000000000004</v>
      </c>
      <c r="L556">
        <f t="shared" si="33"/>
        <v>10</v>
      </c>
      <c r="M556">
        <f t="shared" si="34"/>
        <v>0</v>
      </c>
      <c r="N556">
        <f t="shared" si="35"/>
        <v>0</v>
      </c>
    </row>
    <row r="557" spans="1:14" x14ac:dyDescent="0.3">
      <c r="A557" s="1" t="s">
        <v>691</v>
      </c>
      <c r="B557" s="1" t="s">
        <v>692</v>
      </c>
      <c r="C557" s="1" t="s">
        <v>693</v>
      </c>
      <c r="D557" s="1" t="s">
        <v>31</v>
      </c>
      <c r="E557" s="1">
        <v>3</v>
      </c>
      <c r="F557" s="1">
        <v>19</v>
      </c>
      <c r="G557" s="1" t="s">
        <v>852</v>
      </c>
      <c r="H557" s="1" t="s">
        <v>173</v>
      </c>
      <c r="I557" s="1">
        <v>93.81</v>
      </c>
      <c r="J557" s="1" t="s">
        <v>818</v>
      </c>
      <c r="K557">
        <f t="shared" si="32"/>
        <v>281.43</v>
      </c>
      <c r="L557">
        <f t="shared" si="33"/>
        <v>10</v>
      </c>
      <c r="M557">
        <f t="shared" si="34"/>
        <v>0</v>
      </c>
      <c r="N557">
        <f t="shared" si="35"/>
        <v>0</v>
      </c>
    </row>
    <row r="558" spans="1:14" x14ac:dyDescent="0.3">
      <c r="A558" s="1" t="s">
        <v>691</v>
      </c>
      <c r="B558" s="1" t="s">
        <v>692</v>
      </c>
      <c r="C558" s="1" t="s">
        <v>693</v>
      </c>
      <c r="D558" s="1" t="s">
        <v>31</v>
      </c>
      <c r="E558" s="1">
        <v>3</v>
      </c>
      <c r="F558" s="1">
        <v>19</v>
      </c>
      <c r="G558" s="1" t="s">
        <v>853</v>
      </c>
      <c r="H558" s="1" t="s">
        <v>173</v>
      </c>
      <c r="I558" s="1">
        <v>10.53</v>
      </c>
      <c r="J558" s="1" t="s">
        <v>818</v>
      </c>
      <c r="K558">
        <f t="shared" si="32"/>
        <v>31.589999999999996</v>
      </c>
      <c r="L558">
        <f t="shared" si="33"/>
        <v>10</v>
      </c>
      <c r="M558">
        <f t="shared" si="34"/>
        <v>0</v>
      </c>
      <c r="N558">
        <f t="shared" si="35"/>
        <v>0</v>
      </c>
    </row>
    <row r="559" spans="1:14" x14ac:dyDescent="0.3">
      <c r="A559" s="1" t="s">
        <v>691</v>
      </c>
      <c r="B559" s="1" t="s">
        <v>692</v>
      </c>
      <c r="C559" s="1" t="s">
        <v>693</v>
      </c>
      <c r="D559" s="1" t="s">
        <v>31</v>
      </c>
      <c r="E559" s="1">
        <v>14</v>
      </c>
      <c r="F559" s="1">
        <v>59</v>
      </c>
      <c r="G559" s="1" t="s">
        <v>854</v>
      </c>
      <c r="H559" s="1" t="s">
        <v>46</v>
      </c>
      <c r="I559" s="1">
        <v>31.26</v>
      </c>
      <c r="J559" s="1" t="s">
        <v>671</v>
      </c>
      <c r="K559">
        <f t="shared" si="32"/>
        <v>437.64000000000004</v>
      </c>
      <c r="L559">
        <f t="shared" si="33"/>
        <v>10</v>
      </c>
      <c r="M559">
        <f t="shared" si="34"/>
        <v>0</v>
      </c>
      <c r="N559">
        <f t="shared" si="35"/>
        <v>1</v>
      </c>
    </row>
    <row r="560" spans="1:14" x14ac:dyDescent="0.3">
      <c r="A560" s="1" t="s">
        <v>691</v>
      </c>
      <c r="B560" s="1" t="s">
        <v>692</v>
      </c>
      <c r="C560" s="1" t="s">
        <v>693</v>
      </c>
      <c r="D560" s="1" t="s">
        <v>31</v>
      </c>
      <c r="E560" s="1">
        <v>14</v>
      </c>
      <c r="F560" s="1">
        <v>55</v>
      </c>
      <c r="G560" s="1" t="s">
        <v>855</v>
      </c>
      <c r="H560" s="1" t="s">
        <v>48</v>
      </c>
      <c r="I560" s="1">
        <v>147.38</v>
      </c>
      <c r="J560" s="1" t="s">
        <v>671</v>
      </c>
      <c r="K560">
        <f t="shared" si="32"/>
        <v>2063.3199999999997</v>
      </c>
      <c r="L560">
        <f t="shared" si="33"/>
        <v>10</v>
      </c>
      <c r="M560">
        <f t="shared" si="34"/>
        <v>0</v>
      </c>
      <c r="N560">
        <f t="shared" si="35"/>
        <v>1</v>
      </c>
    </row>
    <row r="561" spans="1:14" x14ac:dyDescent="0.3">
      <c r="A561" s="1" t="s">
        <v>691</v>
      </c>
      <c r="B561" s="1" t="s">
        <v>692</v>
      </c>
      <c r="C561" s="1" t="s">
        <v>693</v>
      </c>
      <c r="D561" s="1" t="s">
        <v>31</v>
      </c>
      <c r="E561" s="1">
        <v>14</v>
      </c>
      <c r="F561" s="1">
        <v>51</v>
      </c>
      <c r="G561" s="1" t="s">
        <v>856</v>
      </c>
      <c r="H561" s="1" t="s">
        <v>53</v>
      </c>
      <c r="I561" s="1">
        <v>14.51</v>
      </c>
      <c r="J561" s="1" t="s">
        <v>671</v>
      </c>
      <c r="K561">
        <f t="shared" si="32"/>
        <v>203.14</v>
      </c>
      <c r="L561">
        <f t="shared" si="33"/>
        <v>11</v>
      </c>
      <c r="M561">
        <f t="shared" si="34"/>
        <v>0</v>
      </c>
      <c r="N561">
        <f t="shared" si="35"/>
        <v>1</v>
      </c>
    </row>
    <row r="562" spans="1:14" x14ac:dyDescent="0.3">
      <c r="A562" s="1" t="s">
        <v>691</v>
      </c>
      <c r="B562" s="1" t="s">
        <v>692</v>
      </c>
      <c r="C562" s="1" t="s">
        <v>693</v>
      </c>
      <c r="D562" s="1" t="s">
        <v>31</v>
      </c>
      <c r="E562" s="1">
        <v>14</v>
      </c>
      <c r="F562" s="1">
        <v>51</v>
      </c>
      <c r="G562" s="1" t="s">
        <v>857</v>
      </c>
      <c r="H562" s="1" t="s">
        <v>53</v>
      </c>
      <c r="I562" s="1">
        <v>2.87</v>
      </c>
      <c r="J562" s="1" t="s">
        <v>671</v>
      </c>
      <c r="K562">
        <f t="shared" si="32"/>
        <v>40.18</v>
      </c>
      <c r="L562">
        <f t="shared" si="33"/>
        <v>11</v>
      </c>
      <c r="M562">
        <f t="shared" si="34"/>
        <v>0</v>
      </c>
      <c r="N562">
        <f t="shared" si="35"/>
        <v>1</v>
      </c>
    </row>
    <row r="563" spans="1:14" x14ac:dyDescent="0.3">
      <c r="A563" s="1" t="s">
        <v>691</v>
      </c>
      <c r="B563" s="1" t="s">
        <v>692</v>
      </c>
      <c r="C563" s="1" t="s">
        <v>693</v>
      </c>
      <c r="D563" s="1" t="s">
        <v>31</v>
      </c>
      <c r="E563" s="1">
        <v>14</v>
      </c>
      <c r="F563" s="1">
        <v>46</v>
      </c>
      <c r="G563" s="1" t="s">
        <v>858</v>
      </c>
      <c r="H563" s="1" t="s">
        <v>28</v>
      </c>
      <c r="I563" s="1">
        <v>103.24</v>
      </c>
      <c r="J563" s="1" t="s">
        <v>671</v>
      </c>
      <c r="K563">
        <f t="shared" si="32"/>
        <v>1445.36</v>
      </c>
      <c r="L563">
        <f t="shared" si="33"/>
        <v>11</v>
      </c>
      <c r="M563">
        <f t="shared" si="34"/>
        <v>0</v>
      </c>
      <c r="N563">
        <f t="shared" si="35"/>
        <v>1</v>
      </c>
    </row>
    <row r="564" spans="1:14" x14ac:dyDescent="0.3">
      <c r="A564" s="1" t="s">
        <v>691</v>
      </c>
      <c r="B564" s="1" t="s">
        <v>692</v>
      </c>
      <c r="C564" s="1" t="s">
        <v>693</v>
      </c>
      <c r="D564" s="1" t="s">
        <v>31</v>
      </c>
      <c r="E564" s="1">
        <v>14</v>
      </c>
      <c r="F564" s="1">
        <v>44</v>
      </c>
      <c r="G564" s="1" t="s">
        <v>859</v>
      </c>
      <c r="H564" s="1" t="s">
        <v>55</v>
      </c>
      <c r="I564" s="1">
        <v>16.62</v>
      </c>
      <c r="J564" s="1" t="s">
        <v>671</v>
      </c>
      <c r="K564">
        <f t="shared" si="32"/>
        <v>232.68</v>
      </c>
      <c r="L564">
        <f t="shared" si="33"/>
        <v>11</v>
      </c>
      <c r="M564">
        <f t="shared" si="34"/>
        <v>0</v>
      </c>
      <c r="N564">
        <f t="shared" si="35"/>
        <v>1</v>
      </c>
    </row>
    <row r="565" spans="1:14" x14ac:dyDescent="0.3">
      <c r="A565" s="1" t="s">
        <v>691</v>
      </c>
      <c r="B565" s="1" t="s">
        <v>692</v>
      </c>
      <c r="C565" s="1" t="s">
        <v>693</v>
      </c>
      <c r="D565" s="1" t="s">
        <v>31</v>
      </c>
      <c r="E565" s="1">
        <v>14</v>
      </c>
      <c r="F565" s="1">
        <v>41</v>
      </c>
      <c r="G565" s="1" t="s">
        <v>860</v>
      </c>
      <c r="H565" s="1" t="s">
        <v>818</v>
      </c>
      <c r="I565" s="1">
        <v>100.65</v>
      </c>
      <c r="J565" s="1" t="s">
        <v>671</v>
      </c>
      <c r="K565">
        <f t="shared" si="32"/>
        <v>1409.1000000000001</v>
      </c>
      <c r="L565">
        <f t="shared" si="33"/>
        <v>11</v>
      </c>
      <c r="M565">
        <f t="shared" si="34"/>
        <v>0</v>
      </c>
      <c r="N565">
        <f t="shared" si="35"/>
        <v>1</v>
      </c>
    </row>
    <row r="566" spans="1:14" x14ac:dyDescent="0.3">
      <c r="A566" s="1" t="s">
        <v>691</v>
      </c>
      <c r="B566" s="1" t="s">
        <v>692</v>
      </c>
      <c r="C566" s="1" t="s">
        <v>693</v>
      </c>
      <c r="D566" s="1" t="s">
        <v>31</v>
      </c>
      <c r="E566" s="1">
        <v>14</v>
      </c>
      <c r="F566" s="1">
        <v>41</v>
      </c>
      <c r="G566" s="1" t="s">
        <v>861</v>
      </c>
      <c r="H566" s="1" t="s">
        <v>818</v>
      </c>
      <c r="I566" s="1">
        <v>33.32</v>
      </c>
      <c r="J566" s="1" t="s">
        <v>671</v>
      </c>
      <c r="K566">
        <f t="shared" si="32"/>
        <v>466.48</v>
      </c>
      <c r="L566">
        <f t="shared" si="33"/>
        <v>11</v>
      </c>
      <c r="M566">
        <f t="shared" si="34"/>
        <v>0</v>
      </c>
      <c r="N566">
        <f t="shared" si="35"/>
        <v>1</v>
      </c>
    </row>
    <row r="567" spans="1:14" x14ac:dyDescent="0.3">
      <c r="A567" s="1" t="s">
        <v>691</v>
      </c>
      <c r="B567" s="1" t="s">
        <v>692</v>
      </c>
      <c r="C567" s="1" t="s">
        <v>693</v>
      </c>
      <c r="D567" s="1" t="s">
        <v>31</v>
      </c>
      <c r="E567" s="1">
        <v>14</v>
      </c>
      <c r="F567" s="1">
        <v>40</v>
      </c>
      <c r="G567" s="1" t="s">
        <v>590</v>
      </c>
      <c r="H567" s="1" t="s">
        <v>57</v>
      </c>
      <c r="I567" s="1">
        <v>57.94</v>
      </c>
      <c r="J567" s="1" t="s">
        <v>671</v>
      </c>
      <c r="K567">
        <f t="shared" si="32"/>
        <v>811.16</v>
      </c>
      <c r="L567">
        <f t="shared" si="33"/>
        <v>11</v>
      </c>
      <c r="M567">
        <f t="shared" si="34"/>
        <v>0</v>
      </c>
      <c r="N567">
        <f t="shared" si="35"/>
        <v>1</v>
      </c>
    </row>
    <row r="568" spans="1:14" x14ac:dyDescent="0.3">
      <c r="A568" s="1" t="s">
        <v>691</v>
      </c>
      <c r="B568" s="1" t="s">
        <v>692</v>
      </c>
      <c r="C568" s="1" t="s">
        <v>693</v>
      </c>
      <c r="D568" s="1" t="s">
        <v>31</v>
      </c>
      <c r="E568" s="1">
        <v>14</v>
      </c>
      <c r="F568" s="1">
        <v>39</v>
      </c>
      <c r="G568" s="1" t="s">
        <v>862</v>
      </c>
      <c r="H568" s="1" t="s">
        <v>30</v>
      </c>
      <c r="I568" s="1">
        <v>62.75</v>
      </c>
      <c r="J568" s="1" t="s">
        <v>671</v>
      </c>
      <c r="K568">
        <f t="shared" si="32"/>
        <v>878.5</v>
      </c>
      <c r="L568">
        <f t="shared" si="33"/>
        <v>11</v>
      </c>
      <c r="M568">
        <f t="shared" si="34"/>
        <v>0</v>
      </c>
      <c r="N568">
        <f t="shared" si="35"/>
        <v>1</v>
      </c>
    </row>
    <row r="569" spans="1:14" x14ac:dyDescent="0.3">
      <c r="A569" s="1" t="s">
        <v>691</v>
      </c>
      <c r="B569" s="1" t="s">
        <v>692</v>
      </c>
      <c r="C569" s="1" t="s">
        <v>693</v>
      </c>
      <c r="D569" s="1" t="s">
        <v>31</v>
      </c>
      <c r="E569" s="1">
        <v>14</v>
      </c>
      <c r="F569" s="1">
        <v>38</v>
      </c>
      <c r="G569" s="1" t="s">
        <v>863</v>
      </c>
      <c r="H569" s="1" t="s">
        <v>59</v>
      </c>
      <c r="I569" s="1">
        <v>7.26</v>
      </c>
      <c r="J569" s="1" t="s">
        <v>671</v>
      </c>
      <c r="K569">
        <f t="shared" si="32"/>
        <v>101.64</v>
      </c>
      <c r="L569">
        <f t="shared" si="33"/>
        <v>11</v>
      </c>
      <c r="M569">
        <f t="shared" si="34"/>
        <v>0</v>
      </c>
      <c r="N569">
        <f t="shared" si="35"/>
        <v>1</v>
      </c>
    </row>
    <row r="570" spans="1:14" x14ac:dyDescent="0.3">
      <c r="A570" s="1" t="s">
        <v>691</v>
      </c>
      <c r="B570" s="1" t="s">
        <v>692</v>
      </c>
      <c r="C570" s="1" t="s">
        <v>693</v>
      </c>
      <c r="D570" s="1" t="s">
        <v>31</v>
      </c>
      <c r="E570" s="1">
        <v>14</v>
      </c>
      <c r="F570" s="1">
        <v>37</v>
      </c>
      <c r="G570" s="1" t="s">
        <v>864</v>
      </c>
      <c r="H570" s="1" t="s">
        <v>664</v>
      </c>
      <c r="I570" s="1">
        <v>86.26</v>
      </c>
      <c r="J570" s="1" t="s">
        <v>671</v>
      </c>
      <c r="K570">
        <f t="shared" si="32"/>
        <v>1207.6400000000001</v>
      </c>
      <c r="L570">
        <f t="shared" si="33"/>
        <v>11</v>
      </c>
      <c r="M570">
        <f t="shared" si="34"/>
        <v>0</v>
      </c>
      <c r="N570">
        <f t="shared" si="35"/>
        <v>1</v>
      </c>
    </row>
    <row r="571" spans="1:14" x14ac:dyDescent="0.3">
      <c r="A571" s="1" t="s">
        <v>691</v>
      </c>
      <c r="B571" s="1" t="s">
        <v>692</v>
      </c>
      <c r="C571" s="1" t="s">
        <v>693</v>
      </c>
      <c r="D571" s="1" t="s">
        <v>31</v>
      </c>
      <c r="E571" s="1">
        <v>14</v>
      </c>
      <c r="F571" s="1">
        <v>36</v>
      </c>
      <c r="G571" s="1" t="s">
        <v>865</v>
      </c>
      <c r="H571" s="1" t="s">
        <v>866</v>
      </c>
      <c r="I571" s="1">
        <v>9.24</v>
      </c>
      <c r="J571" s="1" t="s">
        <v>671</v>
      </c>
      <c r="K571">
        <f t="shared" si="32"/>
        <v>129.36000000000001</v>
      </c>
      <c r="L571">
        <f t="shared" si="33"/>
        <v>11</v>
      </c>
      <c r="M571">
        <f t="shared" si="34"/>
        <v>0</v>
      </c>
      <c r="N571">
        <f t="shared" si="35"/>
        <v>1</v>
      </c>
    </row>
    <row r="572" spans="1:14" x14ac:dyDescent="0.3">
      <c r="A572" s="1" t="s">
        <v>691</v>
      </c>
      <c r="B572" s="1" t="s">
        <v>692</v>
      </c>
      <c r="C572" s="1" t="s">
        <v>693</v>
      </c>
      <c r="D572" s="1" t="s">
        <v>31</v>
      </c>
      <c r="E572" s="1">
        <v>14</v>
      </c>
      <c r="F572" s="1">
        <v>34</v>
      </c>
      <c r="G572" s="1" t="s">
        <v>867</v>
      </c>
      <c r="H572" s="1" t="s">
        <v>63</v>
      </c>
      <c r="I572" s="1">
        <v>53.1</v>
      </c>
      <c r="J572" s="1" t="s">
        <v>671</v>
      </c>
      <c r="K572">
        <f t="shared" si="32"/>
        <v>743.4</v>
      </c>
      <c r="L572">
        <f t="shared" si="33"/>
        <v>11</v>
      </c>
      <c r="M572">
        <f t="shared" si="34"/>
        <v>0</v>
      </c>
      <c r="N572">
        <f t="shared" si="35"/>
        <v>1</v>
      </c>
    </row>
    <row r="573" spans="1:14" x14ac:dyDescent="0.3">
      <c r="A573" s="1" t="s">
        <v>691</v>
      </c>
      <c r="B573" s="1" t="s">
        <v>692</v>
      </c>
      <c r="C573" s="1" t="s">
        <v>693</v>
      </c>
      <c r="D573" s="1" t="s">
        <v>31</v>
      </c>
      <c r="E573" s="1">
        <v>14</v>
      </c>
      <c r="F573" s="1">
        <v>33</v>
      </c>
      <c r="G573" s="1" t="s">
        <v>868</v>
      </c>
      <c r="H573" s="1" t="s">
        <v>869</v>
      </c>
      <c r="I573" s="1">
        <v>314.77</v>
      </c>
      <c r="J573" s="1" t="s">
        <v>671</v>
      </c>
      <c r="K573">
        <f t="shared" si="32"/>
        <v>4406.78</v>
      </c>
      <c r="L573">
        <f t="shared" si="33"/>
        <v>11</v>
      </c>
      <c r="M573">
        <f t="shared" si="34"/>
        <v>0</v>
      </c>
      <c r="N573">
        <f t="shared" si="35"/>
        <v>1</v>
      </c>
    </row>
    <row r="574" spans="1:14" x14ac:dyDescent="0.3">
      <c r="A574" s="1" t="s">
        <v>691</v>
      </c>
      <c r="B574" s="1" t="s">
        <v>692</v>
      </c>
      <c r="C574" s="1" t="s">
        <v>693</v>
      </c>
      <c r="D574" s="1" t="s">
        <v>31</v>
      </c>
      <c r="E574" s="1">
        <v>14</v>
      </c>
      <c r="F574" s="1">
        <v>33</v>
      </c>
      <c r="G574" s="1" t="s">
        <v>870</v>
      </c>
      <c r="H574" s="1" t="s">
        <v>869</v>
      </c>
      <c r="I574" s="1">
        <v>32.93</v>
      </c>
      <c r="J574" s="1" t="s">
        <v>671</v>
      </c>
      <c r="K574">
        <f t="shared" si="32"/>
        <v>461.02</v>
      </c>
      <c r="L574">
        <f t="shared" si="33"/>
        <v>11</v>
      </c>
      <c r="M574">
        <f t="shared" si="34"/>
        <v>0</v>
      </c>
      <c r="N574">
        <f t="shared" si="35"/>
        <v>1</v>
      </c>
    </row>
    <row r="575" spans="1:14" x14ac:dyDescent="0.3">
      <c r="A575" s="1" t="s">
        <v>691</v>
      </c>
      <c r="B575" s="1" t="s">
        <v>692</v>
      </c>
      <c r="C575" s="1" t="s">
        <v>693</v>
      </c>
      <c r="D575" s="1" t="s">
        <v>31</v>
      </c>
      <c r="E575" s="1">
        <v>14</v>
      </c>
      <c r="F575" s="1">
        <v>32</v>
      </c>
      <c r="G575" s="1" t="s">
        <v>871</v>
      </c>
      <c r="H575" s="1" t="s">
        <v>66</v>
      </c>
      <c r="I575" s="1">
        <v>13.73</v>
      </c>
      <c r="J575" s="1" t="s">
        <v>671</v>
      </c>
      <c r="K575">
        <f t="shared" si="32"/>
        <v>192.22</v>
      </c>
      <c r="L575">
        <f t="shared" si="33"/>
        <v>11</v>
      </c>
      <c r="M575">
        <f t="shared" si="34"/>
        <v>0</v>
      </c>
      <c r="N575">
        <f t="shared" si="35"/>
        <v>1</v>
      </c>
    </row>
    <row r="576" spans="1:14" x14ac:dyDescent="0.3">
      <c r="A576" s="1" t="s">
        <v>691</v>
      </c>
      <c r="B576" s="1" t="s">
        <v>692</v>
      </c>
      <c r="C576" s="1" t="s">
        <v>693</v>
      </c>
      <c r="D576" s="1" t="s">
        <v>31</v>
      </c>
      <c r="E576" s="1">
        <v>14</v>
      </c>
      <c r="F576" s="1">
        <v>32</v>
      </c>
      <c r="G576" s="1" t="s">
        <v>872</v>
      </c>
      <c r="H576" s="1" t="s">
        <v>66</v>
      </c>
      <c r="I576" s="1">
        <v>33.659999999999997</v>
      </c>
      <c r="J576" s="1" t="s">
        <v>671</v>
      </c>
      <c r="K576">
        <f t="shared" si="32"/>
        <v>471.23999999999995</v>
      </c>
      <c r="L576">
        <f t="shared" si="33"/>
        <v>11</v>
      </c>
      <c r="M576">
        <f t="shared" si="34"/>
        <v>0</v>
      </c>
      <c r="N576">
        <f t="shared" si="35"/>
        <v>1</v>
      </c>
    </row>
    <row r="577" spans="1:14" x14ac:dyDescent="0.3">
      <c r="A577" s="1" t="s">
        <v>691</v>
      </c>
      <c r="B577" s="1" t="s">
        <v>692</v>
      </c>
      <c r="C577" s="1" t="s">
        <v>693</v>
      </c>
      <c r="D577" s="1" t="s">
        <v>31</v>
      </c>
      <c r="E577" s="1">
        <v>14</v>
      </c>
      <c r="F577" s="1">
        <v>32</v>
      </c>
      <c r="G577" s="1" t="s">
        <v>873</v>
      </c>
      <c r="H577" s="1" t="s">
        <v>66</v>
      </c>
      <c r="I577" s="1">
        <v>20.83</v>
      </c>
      <c r="J577" s="1" t="s">
        <v>671</v>
      </c>
      <c r="K577">
        <f t="shared" si="32"/>
        <v>291.62</v>
      </c>
      <c r="L577">
        <f t="shared" si="33"/>
        <v>11</v>
      </c>
      <c r="M577">
        <f t="shared" si="34"/>
        <v>0</v>
      </c>
      <c r="N577">
        <f t="shared" si="35"/>
        <v>1</v>
      </c>
    </row>
    <row r="578" spans="1:14" x14ac:dyDescent="0.3">
      <c r="A578" s="1" t="s">
        <v>691</v>
      </c>
      <c r="B578" s="1" t="s">
        <v>692</v>
      </c>
      <c r="C578" s="1" t="s">
        <v>693</v>
      </c>
      <c r="D578" s="1" t="s">
        <v>31</v>
      </c>
      <c r="E578" s="1">
        <v>21</v>
      </c>
      <c r="F578" s="1">
        <v>63</v>
      </c>
      <c r="G578" s="1" t="s">
        <v>874</v>
      </c>
      <c r="H578" s="1" t="s">
        <v>531</v>
      </c>
      <c r="I578" s="1">
        <v>83.13</v>
      </c>
      <c r="J578" s="1" t="s">
        <v>413</v>
      </c>
      <c r="K578">
        <f t="shared" si="32"/>
        <v>1745.73</v>
      </c>
      <c r="L578">
        <f t="shared" si="33"/>
        <v>11</v>
      </c>
      <c r="M578">
        <f t="shared" si="34"/>
        <v>0</v>
      </c>
      <c r="N578">
        <f t="shared" si="35"/>
        <v>1</v>
      </c>
    </row>
    <row r="579" spans="1:14" x14ac:dyDescent="0.3">
      <c r="A579" s="1" t="s">
        <v>691</v>
      </c>
      <c r="B579" s="1" t="s">
        <v>692</v>
      </c>
      <c r="C579" s="1" t="s">
        <v>693</v>
      </c>
      <c r="D579" s="1" t="s">
        <v>31</v>
      </c>
      <c r="E579" s="1">
        <v>21</v>
      </c>
      <c r="F579" s="1">
        <v>56</v>
      </c>
      <c r="G579" s="1" t="s">
        <v>875</v>
      </c>
      <c r="H579" s="1" t="s">
        <v>876</v>
      </c>
      <c r="I579" s="1">
        <v>88.14</v>
      </c>
      <c r="J579" s="1" t="s">
        <v>413</v>
      </c>
      <c r="K579">
        <f t="shared" ref="K579:K642" si="36">I579*E579</f>
        <v>1850.94</v>
      </c>
      <c r="L579">
        <f t="shared" ref="L579:L642" si="37">MONTH(H579)</f>
        <v>12</v>
      </c>
      <c r="M579">
        <f t="shared" ref="M579:M642" si="38">IF(K579&gt;=$O$9,1,0)</f>
        <v>0</v>
      </c>
      <c r="N579">
        <f t="shared" ref="N579:N642" si="39">IF(E579&gt;=$O$12,1,0)</f>
        <v>1</v>
      </c>
    </row>
    <row r="580" spans="1:14" x14ac:dyDescent="0.3">
      <c r="A580" s="1" t="s">
        <v>691</v>
      </c>
      <c r="B580" s="1" t="s">
        <v>692</v>
      </c>
      <c r="C580" s="1" t="s">
        <v>693</v>
      </c>
      <c r="D580" s="1" t="s">
        <v>31</v>
      </c>
      <c r="E580" s="1">
        <v>21</v>
      </c>
      <c r="F580" s="1">
        <v>51</v>
      </c>
      <c r="G580" s="1" t="s">
        <v>877</v>
      </c>
      <c r="H580" s="1" t="s">
        <v>81</v>
      </c>
      <c r="I580" s="1">
        <v>51.49</v>
      </c>
      <c r="J580" s="1" t="s">
        <v>413</v>
      </c>
      <c r="K580">
        <f t="shared" si="36"/>
        <v>1081.29</v>
      </c>
      <c r="L580">
        <f t="shared" si="37"/>
        <v>12</v>
      </c>
      <c r="M580">
        <f t="shared" si="38"/>
        <v>0</v>
      </c>
      <c r="N580">
        <f t="shared" si="39"/>
        <v>1</v>
      </c>
    </row>
    <row r="581" spans="1:14" x14ac:dyDescent="0.3">
      <c r="A581" s="1" t="s">
        <v>691</v>
      </c>
      <c r="B581" s="1" t="s">
        <v>692</v>
      </c>
      <c r="C581" s="1" t="s">
        <v>693</v>
      </c>
      <c r="D581" s="1" t="s">
        <v>31</v>
      </c>
      <c r="E581" s="1">
        <v>21</v>
      </c>
      <c r="F581" s="1">
        <v>48</v>
      </c>
      <c r="G581" s="1" t="s">
        <v>878</v>
      </c>
      <c r="H581" s="1" t="s">
        <v>455</v>
      </c>
      <c r="I581" s="1">
        <v>33.92</v>
      </c>
      <c r="J581" s="1" t="s">
        <v>413</v>
      </c>
      <c r="K581">
        <f t="shared" si="36"/>
        <v>712.32</v>
      </c>
      <c r="L581">
        <f t="shared" si="37"/>
        <v>12</v>
      </c>
      <c r="M581">
        <f t="shared" si="38"/>
        <v>0</v>
      </c>
      <c r="N581">
        <f t="shared" si="39"/>
        <v>1</v>
      </c>
    </row>
    <row r="582" spans="1:14" x14ac:dyDescent="0.3">
      <c r="A582" s="1" t="s">
        <v>691</v>
      </c>
      <c r="B582" s="1" t="s">
        <v>692</v>
      </c>
      <c r="C582" s="1" t="s">
        <v>693</v>
      </c>
      <c r="D582" s="1" t="s">
        <v>31</v>
      </c>
      <c r="E582" s="1">
        <v>21</v>
      </c>
      <c r="F582" s="1">
        <v>48</v>
      </c>
      <c r="G582" s="1" t="s">
        <v>879</v>
      </c>
      <c r="H582" s="1" t="s">
        <v>455</v>
      </c>
      <c r="I582" s="1">
        <v>43.7</v>
      </c>
      <c r="J582" s="1" t="s">
        <v>413</v>
      </c>
      <c r="K582">
        <f t="shared" si="36"/>
        <v>917.7</v>
      </c>
      <c r="L582">
        <f t="shared" si="37"/>
        <v>12</v>
      </c>
      <c r="M582">
        <f t="shared" si="38"/>
        <v>0</v>
      </c>
      <c r="N582">
        <f t="shared" si="39"/>
        <v>1</v>
      </c>
    </row>
    <row r="583" spans="1:14" x14ac:dyDescent="0.3">
      <c r="A583" s="1" t="s">
        <v>691</v>
      </c>
      <c r="B583" s="1" t="s">
        <v>692</v>
      </c>
      <c r="C583" s="1" t="s">
        <v>693</v>
      </c>
      <c r="D583" s="1" t="s">
        <v>31</v>
      </c>
      <c r="E583" s="1">
        <v>21</v>
      </c>
      <c r="F583" s="1">
        <v>48</v>
      </c>
      <c r="G583" s="1" t="s">
        <v>880</v>
      </c>
      <c r="H583" s="1" t="s">
        <v>455</v>
      </c>
      <c r="I583" s="1">
        <v>18.22</v>
      </c>
      <c r="J583" s="1" t="s">
        <v>413</v>
      </c>
      <c r="K583">
        <f t="shared" si="36"/>
        <v>382.62</v>
      </c>
      <c r="L583">
        <f t="shared" si="37"/>
        <v>12</v>
      </c>
      <c r="M583">
        <f t="shared" si="38"/>
        <v>0</v>
      </c>
      <c r="N583">
        <f t="shared" si="39"/>
        <v>1</v>
      </c>
    </row>
    <row r="584" spans="1:14" x14ac:dyDescent="0.3">
      <c r="A584" s="1" t="s">
        <v>691</v>
      </c>
      <c r="B584" s="1" t="s">
        <v>692</v>
      </c>
      <c r="C584" s="1" t="s">
        <v>693</v>
      </c>
      <c r="D584" s="1" t="s">
        <v>13</v>
      </c>
      <c r="E584" s="1">
        <v>21</v>
      </c>
      <c r="F584" s="1">
        <v>44</v>
      </c>
      <c r="G584" s="1" t="s">
        <v>881</v>
      </c>
      <c r="H584" s="1" t="s">
        <v>92</v>
      </c>
      <c r="I584" s="1">
        <v>1175.5</v>
      </c>
      <c r="J584" s="1" t="s">
        <v>413</v>
      </c>
      <c r="K584">
        <f t="shared" si="36"/>
        <v>24685.5</v>
      </c>
      <c r="L584">
        <f t="shared" si="37"/>
        <v>12</v>
      </c>
      <c r="M584">
        <f t="shared" si="38"/>
        <v>0</v>
      </c>
      <c r="N584">
        <f t="shared" si="39"/>
        <v>1</v>
      </c>
    </row>
    <row r="585" spans="1:14" x14ac:dyDescent="0.3">
      <c r="A585" s="1" t="s">
        <v>691</v>
      </c>
      <c r="B585" s="1" t="s">
        <v>692</v>
      </c>
      <c r="C585" s="1" t="s">
        <v>693</v>
      </c>
      <c r="D585" s="1" t="s">
        <v>31</v>
      </c>
      <c r="E585" s="1">
        <v>21</v>
      </c>
      <c r="F585" s="1">
        <v>44</v>
      </c>
      <c r="G585" s="1" t="s">
        <v>882</v>
      </c>
      <c r="H585" s="1" t="s">
        <v>92</v>
      </c>
      <c r="I585" s="1">
        <v>37.4</v>
      </c>
      <c r="J585" s="1" t="s">
        <v>413</v>
      </c>
      <c r="K585">
        <f t="shared" si="36"/>
        <v>785.4</v>
      </c>
      <c r="L585">
        <f t="shared" si="37"/>
        <v>12</v>
      </c>
      <c r="M585">
        <f t="shared" si="38"/>
        <v>0</v>
      </c>
      <c r="N585">
        <f t="shared" si="39"/>
        <v>1</v>
      </c>
    </row>
    <row r="586" spans="1:14" x14ac:dyDescent="0.3">
      <c r="A586" s="1" t="s">
        <v>691</v>
      </c>
      <c r="B586" s="1" t="s">
        <v>692</v>
      </c>
      <c r="C586" s="1" t="s">
        <v>693</v>
      </c>
      <c r="D586" s="1" t="s">
        <v>31</v>
      </c>
      <c r="E586" s="1">
        <v>21</v>
      </c>
      <c r="F586" s="1">
        <v>44</v>
      </c>
      <c r="G586" s="1" t="s">
        <v>883</v>
      </c>
      <c r="H586" s="1" t="s">
        <v>92</v>
      </c>
      <c r="I586" s="1">
        <v>103.5</v>
      </c>
      <c r="J586" s="1" t="s">
        <v>413</v>
      </c>
      <c r="K586">
        <f t="shared" si="36"/>
        <v>2173.5</v>
      </c>
      <c r="L586">
        <f t="shared" si="37"/>
        <v>12</v>
      </c>
      <c r="M586">
        <f t="shared" si="38"/>
        <v>0</v>
      </c>
      <c r="N586">
        <f t="shared" si="39"/>
        <v>1</v>
      </c>
    </row>
    <row r="587" spans="1:14" x14ac:dyDescent="0.3">
      <c r="A587" s="1" t="s">
        <v>691</v>
      </c>
      <c r="B587" s="1" t="s">
        <v>692</v>
      </c>
      <c r="C587" s="1" t="s">
        <v>693</v>
      </c>
      <c r="D587" s="1" t="s">
        <v>31</v>
      </c>
      <c r="E587" s="1">
        <v>21</v>
      </c>
      <c r="F587" s="1">
        <v>43</v>
      </c>
      <c r="G587" s="1" t="s">
        <v>356</v>
      </c>
      <c r="H587" s="1" t="s">
        <v>94</v>
      </c>
      <c r="I587" s="1">
        <v>42.36</v>
      </c>
      <c r="J587" s="1" t="s">
        <v>413</v>
      </c>
      <c r="K587">
        <f t="shared" si="36"/>
        <v>889.56</v>
      </c>
      <c r="L587">
        <f t="shared" si="37"/>
        <v>12</v>
      </c>
      <c r="M587">
        <f t="shared" si="38"/>
        <v>0</v>
      </c>
      <c r="N587">
        <f t="shared" si="39"/>
        <v>1</v>
      </c>
    </row>
    <row r="588" spans="1:14" x14ac:dyDescent="0.3">
      <c r="A588" s="1" t="s">
        <v>691</v>
      </c>
      <c r="B588" s="1" t="s">
        <v>692</v>
      </c>
      <c r="C588" s="1" t="s">
        <v>693</v>
      </c>
      <c r="D588" s="1" t="s">
        <v>31</v>
      </c>
      <c r="E588" s="1">
        <v>21</v>
      </c>
      <c r="F588" s="1">
        <v>43</v>
      </c>
      <c r="G588" s="1" t="s">
        <v>884</v>
      </c>
      <c r="H588" s="1" t="s">
        <v>94</v>
      </c>
      <c r="I588" s="1">
        <v>7.23</v>
      </c>
      <c r="J588" s="1" t="s">
        <v>413</v>
      </c>
      <c r="K588">
        <f t="shared" si="36"/>
        <v>151.83000000000001</v>
      </c>
      <c r="L588">
        <f t="shared" si="37"/>
        <v>12</v>
      </c>
      <c r="M588">
        <f t="shared" si="38"/>
        <v>0</v>
      </c>
      <c r="N588">
        <f t="shared" si="39"/>
        <v>1</v>
      </c>
    </row>
    <row r="589" spans="1:14" x14ac:dyDescent="0.3">
      <c r="A589" s="1" t="s">
        <v>691</v>
      </c>
      <c r="B589" s="1" t="s">
        <v>692</v>
      </c>
      <c r="C589" s="1" t="s">
        <v>693</v>
      </c>
      <c r="D589" s="1" t="s">
        <v>31</v>
      </c>
      <c r="E589" s="1">
        <v>21</v>
      </c>
      <c r="F589" s="1">
        <v>42</v>
      </c>
      <c r="G589" s="1" t="s">
        <v>885</v>
      </c>
      <c r="H589" s="1" t="s">
        <v>886</v>
      </c>
      <c r="I589" s="1">
        <v>173.84</v>
      </c>
      <c r="J589" s="1" t="s">
        <v>413</v>
      </c>
      <c r="K589">
        <f t="shared" si="36"/>
        <v>3650.64</v>
      </c>
      <c r="L589">
        <f t="shared" si="37"/>
        <v>12</v>
      </c>
      <c r="M589">
        <f t="shared" si="38"/>
        <v>0</v>
      </c>
      <c r="N589">
        <f t="shared" si="39"/>
        <v>1</v>
      </c>
    </row>
    <row r="590" spans="1:14" x14ac:dyDescent="0.3">
      <c r="A590" s="1" t="s">
        <v>691</v>
      </c>
      <c r="B590" s="1" t="s">
        <v>692</v>
      </c>
      <c r="C590" s="1" t="s">
        <v>693</v>
      </c>
      <c r="D590" s="1" t="s">
        <v>31</v>
      </c>
      <c r="E590" s="1">
        <v>21</v>
      </c>
      <c r="F590" s="1">
        <v>41</v>
      </c>
      <c r="G590" s="1" t="s">
        <v>887</v>
      </c>
      <c r="H590" s="1" t="s">
        <v>888</v>
      </c>
      <c r="I590" s="1">
        <v>11.95</v>
      </c>
      <c r="J590" s="1" t="s">
        <v>413</v>
      </c>
      <c r="K590">
        <f t="shared" si="36"/>
        <v>250.95</v>
      </c>
      <c r="L590">
        <f t="shared" si="37"/>
        <v>12</v>
      </c>
      <c r="M590">
        <f t="shared" si="38"/>
        <v>0</v>
      </c>
      <c r="N590">
        <f t="shared" si="39"/>
        <v>1</v>
      </c>
    </row>
    <row r="591" spans="1:14" x14ac:dyDescent="0.3">
      <c r="A591" s="1" t="s">
        <v>691</v>
      </c>
      <c r="B591" s="1" t="s">
        <v>692</v>
      </c>
      <c r="C591" s="1" t="s">
        <v>693</v>
      </c>
      <c r="D591" s="1" t="s">
        <v>31</v>
      </c>
      <c r="E591" s="1">
        <v>21</v>
      </c>
      <c r="F591" s="1">
        <v>62</v>
      </c>
      <c r="G591" s="1" t="s">
        <v>889</v>
      </c>
      <c r="H591" s="1" t="s">
        <v>890</v>
      </c>
      <c r="I591" s="1">
        <v>190.38</v>
      </c>
      <c r="J591" s="1" t="s">
        <v>413</v>
      </c>
      <c r="K591">
        <f t="shared" si="36"/>
        <v>3997.98</v>
      </c>
      <c r="L591">
        <f t="shared" si="37"/>
        <v>11</v>
      </c>
      <c r="M591">
        <f t="shared" si="38"/>
        <v>0</v>
      </c>
      <c r="N591">
        <f t="shared" si="39"/>
        <v>1</v>
      </c>
    </row>
    <row r="592" spans="1:14" x14ac:dyDescent="0.3">
      <c r="A592" s="1" t="s">
        <v>691</v>
      </c>
      <c r="B592" s="1" t="s">
        <v>692</v>
      </c>
      <c r="C592" s="1" t="s">
        <v>693</v>
      </c>
      <c r="D592" s="1" t="s">
        <v>31</v>
      </c>
      <c r="E592" s="1">
        <v>21</v>
      </c>
      <c r="F592" s="1">
        <v>62</v>
      </c>
      <c r="G592" s="1" t="s">
        <v>891</v>
      </c>
      <c r="H592" s="1" t="s">
        <v>890</v>
      </c>
      <c r="I592" s="1">
        <v>111.26</v>
      </c>
      <c r="J592" s="1" t="s">
        <v>413</v>
      </c>
      <c r="K592">
        <f t="shared" si="36"/>
        <v>2336.46</v>
      </c>
      <c r="L592">
        <f t="shared" si="37"/>
        <v>11</v>
      </c>
      <c r="M592">
        <f t="shared" si="38"/>
        <v>0</v>
      </c>
      <c r="N592">
        <f t="shared" si="39"/>
        <v>1</v>
      </c>
    </row>
    <row r="593" spans="1:14" x14ac:dyDescent="0.3">
      <c r="A593" s="1" t="s">
        <v>691</v>
      </c>
      <c r="B593" s="1" t="s">
        <v>692</v>
      </c>
      <c r="C593" s="1" t="s">
        <v>693</v>
      </c>
      <c r="D593" s="1" t="s">
        <v>20</v>
      </c>
      <c r="E593" s="1">
        <v>21</v>
      </c>
      <c r="F593" s="1">
        <v>62</v>
      </c>
      <c r="G593" s="1" t="s">
        <v>892</v>
      </c>
      <c r="H593" s="1" t="s">
        <v>890</v>
      </c>
      <c r="I593" s="1">
        <v>97.77</v>
      </c>
      <c r="J593" s="1" t="s">
        <v>413</v>
      </c>
      <c r="K593">
        <f t="shared" si="36"/>
        <v>2053.17</v>
      </c>
      <c r="L593">
        <f t="shared" si="37"/>
        <v>11</v>
      </c>
      <c r="M593">
        <f t="shared" si="38"/>
        <v>0</v>
      </c>
      <c r="N593">
        <f t="shared" si="39"/>
        <v>1</v>
      </c>
    </row>
    <row r="594" spans="1:14" x14ac:dyDescent="0.3">
      <c r="A594" s="1" t="s">
        <v>691</v>
      </c>
      <c r="B594" s="1" t="s">
        <v>692</v>
      </c>
      <c r="C594" s="1" t="s">
        <v>693</v>
      </c>
      <c r="D594" s="1" t="s">
        <v>31</v>
      </c>
      <c r="E594" s="1">
        <v>21</v>
      </c>
      <c r="F594" s="1">
        <v>62</v>
      </c>
      <c r="G594" s="1" t="s">
        <v>893</v>
      </c>
      <c r="H594" s="1" t="s">
        <v>890</v>
      </c>
      <c r="I594" s="1">
        <v>97.77</v>
      </c>
      <c r="J594" s="1" t="s">
        <v>413</v>
      </c>
      <c r="K594">
        <f t="shared" si="36"/>
        <v>2053.17</v>
      </c>
      <c r="L594">
        <f t="shared" si="37"/>
        <v>11</v>
      </c>
      <c r="M594">
        <f t="shared" si="38"/>
        <v>0</v>
      </c>
      <c r="N594">
        <f t="shared" si="39"/>
        <v>1</v>
      </c>
    </row>
    <row r="595" spans="1:14" x14ac:dyDescent="0.3">
      <c r="A595" s="1" t="s">
        <v>691</v>
      </c>
      <c r="B595" s="1" t="s">
        <v>692</v>
      </c>
      <c r="C595" s="1" t="s">
        <v>693</v>
      </c>
      <c r="D595" s="1" t="s">
        <v>31</v>
      </c>
      <c r="E595" s="1">
        <v>21</v>
      </c>
      <c r="F595" s="1">
        <v>60</v>
      </c>
      <c r="G595" s="1" t="s">
        <v>894</v>
      </c>
      <c r="H595" s="1" t="s">
        <v>895</v>
      </c>
      <c r="I595" s="1">
        <v>171.94</v>
      </c>
      <c r="J595" s="1" t="s">
        <v>413</v>
      </c>
      <c r="K595">
        <f t="shared" si="36"/>
        <v>3610.74</v>
      </c>
      <c r="L595">
        <f t="shared" si="37"/>
        <v>12</v>
      </c>
      <c r="M595">
        <f t="shared" si="38"/>
        <v>0</v>
      </c>
      <c r="N595">
        <f t="shared" si="39"/>
        <v>1</v>
      </c>
    </row>
    <row r="596" spans="1:14" x14ac:dyDescent="0.3">
      <c r="A596" s="1" t="s">
        <v>691</v>
      </c>
      <c r="B596" s="1" t="s">
        <v>692</v>
      </c>
      <c r="C596" s="1" t="s">
        <v>693</v>
      </c>
      <c r="D596" s="1" t="s">
        <v>31</v>
      </c>
      <c r="E596" s="1">
        <v>21</v>
      </c>
      <c r="F596" s="1">
        <v>60</v>
      </c>
      <c r="G596" s="1" t="s">
        <v>896</v>
      </c>
      <c r="H596" s="1" t="s">
        <v>895</v>
      </c>
      <c r="I596" s="1">
        <v>50</v>
      </c>
      <c r="J596" s="1" t="s">
        <v>413</v>
      </c>
      <c r="K596">
        <f t="shared" si="36"/>
        <v>1050</v>
      </c>
      <c r="L596">
        <f t="shared" si="37"/>
        <v>12</v>
      </c>
      <c r="M596">
        <f t="shared" si="38"/>
        <v>0</v>
      </c>
      <c r="N596">
        <f t="shared" si="39"/>
        <v>1</v>
      </c>
    </row>
    <row r="597" spans="1:14" x14ac:dyDescent="0.3">
      <c r="A597" s="1" t="s">
        <v>691</v>
      </c>
      <c r="B597" s="1" t="s">
        <v>692</v>
      </c>
      <c r="C597" s="1" t="s">
        <v>693</v>
      </c>
      <c r="D597" s="1" t="s">
        <v>31</v>
      </c>
      <c r="E597" s="1">
        <v>21</v>
      </c>
      <c r="F597" s="1">
        <v>56</v>
      </c>
      <c r="G597" s="1" t="s">
        <v>897</v>
      </c>
      <c r="H597" s="1" t="s">
        <v>876</v>
      </c>
      <c r="I597" s="1">
        <v>319.24</v>
      </c>
      <c r="J597" s="1" t="s">
        <v>413</v>
      </c>
      <c r="K597">
        <f t="shared" si="36"/>
        <v>6704.04</v>
      </c>
      <c r="L597">
        <f t="shared" si="37"/>
        <v>12</v>
      </c>
      <c r="M597">
        <f t="shared" si="38"/>
        <v>0</v>
      </c>
      <c r="N597">
        <f t="shared" si="39"/>
        <v>1</v>
      </c>
    </row>
    <row r="598" spans="1:14" x14ac:dyDescent="0.3">
      <c r="A598" s="1" t="s">
        <v>691</v>
      </c>
      <c r="B598" s="1" t="s">
        <v>692</v>
      </c>
      <c r="C598" s="1" t="s">
        <v>693</v>
      </c>
      <c r="D598" s="1" t="s">
        <v>31</v>
      </c>
      <c r="E598" s="1">
        <v>21</v>
      </c>
      <c r="F598" s="1">
        <v>56</v>
      </c>
      <c r="G598" s="1" t="s">
        <v>898</v>
      </c>
      <c r="H598" s="1" t="s">
        <v>876</v>
      </c>
      <c r="I598" s="1">
        <v>63.6</v>
      </c>
      <c r="J598" s="1" t="s">
        <v>413</v>
      </c>
      <c r="K598">
        <f t="shared" si="36"/>
        <v>1335.6000000000001</v>
      </c>
      <c r="L598">
        <f t="shared" si="37"/>
        <v>12</v>
      </c>
      <c r="M598">
        <f t="shared" si="38"/>
        <v>0</v>
      </c>
      <c r="N598">
        <f t="shared" si="39"/>
        <v>1</v>
      </c>
    </row>
    <row r="599" spans="1:14" x14ac:dyDescent="0.3">
      <c r="A599" s="1" t="s">
        <v>691</v>
      </c>
      <c r="B599" s="1" t="s">
        <v>692</v>
      </c>
      <c r="C599" s="1" t="s">
        <v>693</v>
      </c>
      <c r="D599" s="1" t="s">
        <v>31</v>
      </c>
      <c r="E599" s="1">
        <v>21</v>
      </c>
      <c r="F599" s="1">
        <v>56</v>
      </c>
      <c r="G599" s="1" t="s">
        <v>899</v>
      </c>
      <c r="H599" s="1" t="s">
        <v>876</v>
      </c>
      <c r="I599" s="1">
        <v>175.83</v>
      </c>
      <c r="J599" s="1" t="s">
        <v>413</v>
      </c>
      <c r="K599">
        <f t="shared" si="36"/>
        <v>3692.4300000000003</v>
      </c>
      <c r="L599">
        <f t="shared" si="37"/>
        <v>12</v>
      </c>
      <c r="M599">
        <f t="shared" si="38"/>
        <v>0</v>
      </c>
      <c r="N599">
        <f t="shared" si="39"/>
        <v>1</v>
      </c>
    </row>
    <row r="600" spans="1:14" x14ac:dyDescent="0.3">
      <c r="A600" s="1" t="s">
        <v>691</v>
      </c>
      <c r="B600" s="1" t="s">
        <v>692</v>
      </c>
      <c r="C600" s="1" t="s">
        <v>693</v>
      </c>
      <c r="D600" s="1" t="s">
        <v>31</v>
      </c>
      <c r="E600" s="1">
        <v>21</v>
      </c>
      <c r="F600" s="1">
        <v>56</v>
      </c>
      <c r="G600" s="1" t="s">
        <v>900</v>
      </c>
      <c r="H600" s="1" t="s">
        <v>876</v>
      </c>
      <c r="I600" s="1">
        <v>65.88</v>
      </c>
      <c r="J600" s="1" t="s">
        <v>413</v>
      </c>
      <c r="K600">
        <f t="shared" si="36"/>
        <v>1383.48</v>
      </c>
      <c r="L600">
        <f t="shared" si="37"/>
        <v>12</v>
      </c>
      <c r="M600">
        <f t="shared" si="38"/>
        <v>0</v>
      </c>
      <c r="N600">
        <f t="shared" si="39"/>
        <v>1</v>
      </c>
    </row>
    <row r="601" spans="1:14" x14ac:dyDescent="0.3">
      <c r="A601" s="1" t="s">
        <v>691</v>
      </c>
      <c r="B601" s="1" t="s">
        <v>692</v>
      </c>
      <c r="C601" s="1" t="s">
        <v>693</v>
      </c>
      <c r="D601" s="1" t="s">
        <v>31</v>
      </c>
      <c r="E601" s="1">
        <v>21</v>
      </c>
      <c r="F601" s="1">
        <v>55</v>
      </c>
      <c r="G601" s="1" t="s">
        <v>901</v>
      </c>
      <c r="H601" s="1" t="s">
        <v>76</v>
      </c>
      <c r="I601" s="1">
        <v>14.88</v>
      </c>
      <c r="J601" s="1" t="s">
        <v>413</v>
      </c>
      <c r="K601">
        <f t="shared" si="36"/>
        <v>312.48</v>
      </c>
      <c r="L601">
        <f t="shared" si="37"/>
        <v>12</v>
      </c>
      <c r="M601">
        <f t="shared" si="38"/>
        <v>0</v>
      </c>
      <c r="N601">
        <f t="shared" si="39"/>
        <v>1</v>
      </c>
    </row>
    <row r="602" spans="1:14" x14ac:dyDescent="0.3">
      <c r="A602" s="1" t="s">
        <v>691</v>
      </c>
      <c r="B602" s="1" t="s">
        <v>692</v>
      </c>
      <c r="C602" s="1" t="s">
        <v>693</v>
      </c>
      <c r="D602" s="1" t="s">
        <v>31</v>
      </c>
      <c r="E602" s="1">
        <v>21</v>
      </c>
      <c r="F602" s="1">
        <v>54</v>
      </c>
      <c r="G602" s="1" t="s">
        <v>902</v>
      </c>
      <c r="H602" s="1" t="s">
        <v>662</v>
      </c>
      <c r="I602" s="1">
        <v>11.45</v>
      </c>
      <c r="J602" s="1" t="s">
        <v>413</v>
      </c>
      <c r="K602">
        <f t="shared" si="36"/>
        <v>240.45</v>
      </c>
      <c r="L602">
        <f t="shared" si="37"/>
        <v>12</v>
      </c>
      <c r="M602">
        <f t="shared" si="38"/>
        <v>0</v>
      </c>
      <c r="N602">
        <f t="shared" si="39"/>
        <v>1</v>
      </c>
    </row>
    <row r="603" spans="1:14" x14ac:dyDescent="0.3">
      <c r="A603" s="1" t="s">
        <v>691</v>
      </c>
      <c r="B603" s="1" t="s">
        <v>692</v>
      </c>
      <c r="C603" s="1" t="s">
        <v>693</v>
      </c>
      <c r="D603" s="1" t="s">
        <v>13</v>
      </c>
      <c r="E603" s="1">
        <v>21</v>
      </c>
      <c r="F603" s="1">
        <v>54</v>
      </c>
      <c r="G603" s="1" t="s">
        <v>903</v>
      </c>
      <c r="H603" s="1" t="s">
        <v>662</v>
      </c>
      <c r="I603" s="1">
        <v>405.98</v>
      </c>
      <c r="J603" s="1" t="s">
        <v>413</v>
      </c>
      <c r="K603">
        <f t="shared" si="36"/>
        <v>8525.58</v>
      </c>
      <c r="L603">
        <f t="shared" si="37"/>
        <v>12</v>
      </c>
      <c r="M603">
        <f t="shared" si="38"/>
        <v>0</v>
      </c>
      <c r="N603">
        <f t="shared" si="39"/>
        <v>1</v>
      </c>
    </row>
    <row r="604" spans="1:14" x14ac:dyDescent="0.3">
      <c r="A604" s="1" t="s">
        <v>691</v>
      </c>
      <c r="B604" s="1" t="s">
        <v>692</v>
      </c>
      <c r="C604" s="1" t="s">
        <v>693</v>
      </c>
      <c r="D604" s="1" t="s">
        <v>31</v>
      </c>
      <c r="E604" s="1">
        <v>21</v>
      </c>
      <c r="F604" s="1">
        <v>53</v>
      </c>
      <c r="G604" s="1" t="s">
        <v>904</v>
      </c>
      <c r="H604" s="1" t="s">
        <v>905</v>
      </c>
      <c r="I604" s="1">
        <v>10.35</v>
      </c>
      <c r="J604" s="1" t="s">
        <v>413</v>
      </c>
      <c r="K604">
        <f t="shared" si="36"/>
        <v>217.35</v>
      </c>
      <c r="L604">
        <f t="shared" si="37"/>
        <v>12</v>
      </c>
      <c r="M604">
        <f t="shared" si="38"/>
        <v>0</v>
      </c>
      <c r="N604">
        <f t="shared" si="39"/>
        <v>1</v>
      </c>
    </row>
    <row r="605" spans="1:14" x14ac:dyDescent="0.3">
      <c r="A605" s="1" t="s">
        <v>691</v>
      </c>
      <c r="B605" s="1" t="s">
        <v>692</v>
      </c>
      <c r="C605" s="1" t="s">
        <v>693</v>
      </c>
      <c r="D605" s="1" t="s">
        <v>31</v>
      </c>
      <c r="E605" s="1">
        <v>21</v>
      </c>
      <c r="F605" s="1">
        <v>51</v>
      </c>
      <c r="G605" s="1" t="s">
        <v>906</v>
      </c>
      <c r="H605" s="1" t="s">
        <v>81</v>
      </c>
      <c r="I605" s="1">
        <v>227.01</v>
      </c>
      <c r="J605" s="1" t="s">
        <v>413</v>
      </c>
      <c r="K605">
        <f t="shared" si="36"/>
        <v>4767.21</v>
      </c>
      <c r="L605">
        <f t="shared" si="37"/>
        <v>12</v>
      </c>
      <c r="M605">
        <f t="shared" si="38"/>
        <v>0</v>
      </c>
      <c r="N605">
        <f t="shared" si="39"/>
        <v>1</v>
      </c>
    </row>
    <row r="606" spans="1:14" x14ac:dyDescent="0.3">
      <c r="A606" s="1" t="s">
        <v>691</v>
      </c>
      <c r="B606" s="1" t="s">
        <v>692</v>
      </c>
      <c r="C606" s="1" t="s">
        <v>693</v>
      </c>
      <c r="D606" s="1" t="s">
        <v>13</v>
      </c>
      <c r="E606" s="1">
        <v>21</v>
      </c>
      <c r="F606" s="1">
        <v>50</v>
      </c>
      <c r="G606" s="1" t="s">
        <v>907</v>
      </c>
      <c r="H606" s="1" t="s">
        <v>83</v>
      </c>
      <c r="I606" s="1">
        <v>94.92</v>
      </c>
      <c r="J606" s="1" t="s">
        <v>413</v>
      </c>
      <c r="K606">
        <f t="shared" si="36"/>
        <v>1993.32</v>
      </c>
      <c r="L606">
        <f t="shared" si="37"/>
        <v>12</v>
      </c>
      <c r="M606">
        <f t="shared" si="38"/>
        <v>0</v>
      </c>
      <c r="N606">
        <f t="shared" si="39"/>
        <v>1</v>
      </c>
    </row>
    <row r="607" spans="1:14" x14ac:dyDescent="0.3">
      <c r="A607" s="1" t="s">
        <v>691</v>
      </c>
      <c r="B607" s="1" t="s">
        <v>692</v>
      </c>
      <c r="C607" s="1" t="s">
        <v>693</v>
      </c>
      <c r="D607" s="1" t="s">
        <v>31</v>
      </c>
      <c r="E607" s="1">
        <v>21</v>
      </c>
      <c r="F607" s="1">
        <v>49</v>
      </c>
      <c r="G607" s="1" t="s">
        <v>908</v>
      </c>
      <c r="H607" s="1" t="s">
        <v>85</v>
      </c>
      <c r="I607" s="1">
        <v>48.64</v>
      </c>
      <c r="J607" s="1" t="s">
        <v>413</v>
      </c>
      <c r="K607">
        <f t="shared" si="36"/>
        <v>1021.44</v>
      </c>
      <c r="L607">
        <f t="shared" si="37"/>
        <v>12</v>
      </c>
      <c r="M607">
        <f t="shared" si="38"/>
        <v>0</v>
      </c>
      <c r="N607">
        <f t="shared" si="39"/>
        <v>1</v>
      </c>
    </row>
    <row r="608" spans="1:14" x14ac:dyDescent="0.3">
      <c r="A608" s="1" t="s">
        <v>691</v>
      </c>
      <c r="B608" s="1" t="s">
        <v>692</v>
      </c>
      <c r="C608" s="1" t="s">
        <v>693</v>
      </c>
      <c r="D608" s="1" t="s">
        <v>31</v>
      </c>
      <c r="E608" s="1">
        <v>21</v>
      </c>
      <c r="F608" s="1">
        <v>47</v>
      </c>
      <c r="G608" s="1" t="s">
        <v>909</v>
      </c>
      <c r="H608" s="1" t="s">
        <v>87</v>
      </c>
      <c r="I608" s="1">
        <v>80.349999999999994</v>
      </c>
      <c r="J608" s="1" t="s">
        <v>413</v>
      </c>
      <c r="K608">
        <f t="shared" si="36"/>
        <v>1687.35</v>
      </c>
      <c r="L608">
        <f t="shared" si="37"/>
        <v>12</v>
      </c>
      <c r="M608">
        <f t="shared" si="38"/>
        <v>0</v>
      </c>
      <c r="N608">
        <f t="shared" si="39"/>
        <v>1</v>
      </c>
    </row>
    <row r="609" spans="1:14" x14ac:dyDescent="0.3">
      <c r="A609" s="1" t="s">
        <v>691</v>
      </c>
      <c r="B609" s="1" t="s">
        <v>692</v>
      </c>
      <c r="C609" s="1" t="s">
        <v>693</v>
      </c>
      <c r="D609" s="1" t="s">
        <v>31</v>
      </c>
      <c r="E609" s="1">
        <v>21</v>
      </c>
      <c r="F609" s="1">
        <v>46</v>
      </c>
      <c r="G609" s="1" t="s">
        <v>910</v>
      </c>
      <c r="H609" s="1" t="s">
        <v>89</v>
      </c>
      <c r="I609" s="1">
        <v>5.8</v>
      </c>
      <c r="J609" s="1" t="s">
        <v>413</v>
      </c>
      <c r="K609">
        <f t="shared" si="36"/>
        <v>121.8</v>
      </c>
      <c r="L609">
        <f t="shared" si="37"/>
        <v>12</v>
      </c>
      <c r="M609">
        <f t="shared" si="38"/>
        <v>0</v>
      </c>
      <c r="N609">
        <f t="shared" si="39"/>
        <v>1</v>
      </c>
    </row>
    <row r="610" spans="1:14" x14ac:dyDescent="0.3">
      <c r="A610" s="1" t="s">
        <v>691</v>
      </c>
      <c r="B610" s="1" t="s">
        <v>692</v>
      </c>
      <c r="C610" s="1" t="s">
        <v>693</v>
      </c>
      <c r="D610" s="1" t="s">
        <v>31</v>
      </c>
      <c r="E610" s="1">
        <v>21</v>
      </c>
      <c r="F610" s="1">
        <v>45</v>
      </c>
      <c r="G610" s="1" t="s">
        <v>911</v>
      </c>
      <c r="H610" s="1" t="s">
        <v>912</v>
      </c>
      <c r="I610" s="1">
        <v>9.5399999999999991</v>
      </c>
      <c r="J610" s="1" t="s">
        <v>413</v>
      </c>
      <c r="K610">
        <f t="shared" si="36"/>
        <v>200.33999999999997</v>
      </c>
      <c r="L610">
        <f t="shared" si="37"/>
        <v>12</v>
      </c>
      <c r="M610">
        <f t="shared" si="38"/>
        <v>0</v>
      </c>
      <c r="N610">
        <f t="shared" si="39"/>
        <v>1</v>
      </c>
    </row>
    <row r="611" spans="1:14" x14ac:dyDescent="0.3">
      <c r="A611" s="1" t="s">
        <v>691</v>
      </c>
      <c r="B611" s="1" t="s">
        <v>692</v>
      </c>
      <c r="C611" s="1" t="s">
        <v>693</v>
      </c>
      <c r="D611" s="1" t="s">
        <v>31</v>
      </c>
      <c r="E611" s="1">
        <v>21</v>
      </c>
      <c r="F611" s="1">
        <v>43</v>
      </c>
      <c r="G611" s="1" t="s">
        <v>355</v>
      </c>
      <c r="H611" s="1" t="s">
        <v>94</v>
      </c>
      <c r="I611" s="1">
        <v>15.34</v>
      </c>
      <c r="J611" s="1" t="s">
        <v>413</v>
      </c>
      <c r="K611">
        <f t="shared" si="36"/>
        <v>322.14</v>
      </c>
      <c r="L611">
        <f t="shared" si="37"/>
        <v>12</v>
      </c>
      <c r="M611">
        <f t="shared" si="38"/>
        <v>0</v>
      </c>
      <c r="N611">
        <f t="shared" si="39"/>
        <v>1</v>
      </c>
    </row>
    <row r="612" spans="1:14" x14ac:dyDescent="0.3">
      <c r="A612" s="1" t="s">
        <v>691</v>
      </c>
      <c r="B612" s="1" t="s">
        <v>692</v>
      </c>
      <c r="C612" s="1" t="s">
        <v>693</v>
      </c>
      <c r="D612" s="1" t="s">
        <v>31</v>
      </c>
      <c r="E612" s="1">
        <v>21</v>
      </c>
      <c r="F612" s="1">
        <v>43</v>
      </c>
      <c r="G612" s="1" t="s">
        <v>913</v>
      </c>
      <c r="H612" s="1" t="s">
        <v>94</v>
      </c>
      <c r="I612" s="1">
        <v>204.93</v>
      </c>
      <c r="J612" s="1" t="s">
        <v>413</v>
      </c>
      <c r="K612">
        <f t="shared" si="36"/>
        <v>4303.53</v>
      </c>
      <c r="L612">
        <f t="shared" si="37"/>
        <v>12</v>
      </c>
      <c r="M612">
        <f t="shared" si="38"/>
        <v>0</v>
      </c>
      <c r="N612">
        <f t="shared" si="39"/>
        <v>1</v>
      </c>
    </row>
    <row r="613" spans="1:14" x14ac:dyDescent="0.3">
      <c r="A613" s="1" t="s">
        <v>691</v>
      </c>
      <c r="B613" s="1" t="s">
        <v>692</v>
      </c>
      <c r="C613" s="1" t="s">
        <v>693</v>
      </c>
      <c r="D613" s="1" t="s">
        <v>31</v>
      </c>
      <c r="E613" s="1">
        <v>21</v>
      </c>
      <c r="F613" s="1">
        <v>42</v>
      </c>
      <c r="G613" s="1" t="s">
        <v>914</v>
      </c>
      <c r="H613" s="1" t="s">
        <v>886</v>
      </c>
      <c r="I613" s="1">
        <v>12.13</v>
      </c>
      <c r="J613" s="1" t="s">
        <v>413</v>
      </c>
      <c r="K613">
        <f t="shared" si="36"/>
        <v>254.73000000000002</v>
      </c>
      <c r="L613">
        <f t="shared" si="37"/>
        <v>12</v>
      </c>
      <c r="M613">
        <f t="shared" si="38"/>
        <v>0</v>
      </c>
      <c r="N613">
        <f t="shared" si="39"/>
        <v>1</v>
      </c>
    </row>
    <row r="614" spans="1:14" x14ac:dyDescent="0.3">
      <c r="A614" s="1" t="s">
        <v>691</v>
      </c>
      <c r="B614" s="1" t="s">
        <v>692</v>
      </c>
      <c r="C614" s="1" t="s">
        <v>693</v>
      </c>
      <c r="D614" s="1" t="s">
        <v>31</v>
      </c>
      <c r="E614" s="1">
        <v>21</v>
      </c>
      <c r="F614" s="1">
        <v>40</v>
      </c>
      <c r="G614" s="1" t="s">
        <v>915</v>
      </c>
      <c r="H614" s="1" t="s">
        <v>534</v>
      </c>
      <c r="I614" s="1">
        <v>75</v>
      </c>
      <c r="J614" s="1" t="s">
        <v>413</v>
      </c>
      <c r="K614">
        <f t="shared" si="36"/>
        <v>1575</v>
      </c>
      <c r="L614">
        <f t="shared" si="37"/>
        <v>12</v>
      </c>
      <c r="M614">
        <f t="shared" si="38"/>
        <v>0</v>
      </c>
      <c r="N614">
        <f t="shared" si="39"/>
        <v>1</v>
      </c>
    </row>
    <row r="615" spans="1:14" x14ac:dyDescent="0.3">
      <c r="A615" s="1" t="s">
        <v>691</v>
      </c>
      <c r="B615" s="1" t="s">
        <v>692</v>
      </c>
      <c r="C615" s="1" t="s">
        <v>693</v>
      </c>
      <c r="D615" s="1" t="s">
        <v>31</v>
      </c>
      <c r="E615" s="1">
        <v>21</v>
      </c>
      <c r="F615" s="1">
        <v>40</v>
      </c>
      <c r="G615" s="1" t="s">
        <v>916</v>
      </c>
      <c r="H615" s="1" t="s">
        <v>534</v>
      </c>
      <c r="I615" s="1">
        <v>93.14</v>
      </c>
      <c r="J615" s="1" t="s">
        <v>413</v>
      </c>
      <c r="K615">
        <f t="shared" si="36"/>
        <v>1955.94</v>
      </c>
      <c r="L615">
        <f t="shared" si="37"/>
        <v>12</v>
      </c>
      <c r="M615">
        <f t="shared" si="38"/>
        <v>0</v>
      </c>
      <c r="N615">
        <f t="shared" si="39"/>
        <v>1</v>
      </c>
    </row>
    <row r="616" spans="1:14" x14ac:dyDescent="0.3">
      <c r="A616" s="1" t="s">
        <v>691</v>
      </c>
      <c r="B616" s="1" t="s">
        <v>692</v>
      </c>
      <c r="C616" s="1" t="s">
        <v>693</v>
      </c>
      <c r="D616" s="1" t="s">
        <v>31</v>
      </c>
      <c r="E616" s="1">
        <v>0</v>
      </c>
      <c r="F616" s="1">
        <v>0</v>
      </c>
      <c r="G616" s="1" t="s">
        <v>917</v>
      </c>
      <c r="H616" s="1" t="s">
        <v>275</v>
      </c>
      <c r="I616" s="1">
        <v>24.08</v>
      </c>
      <c r="J616" s="1" t="s">
        <v>390</v>
      </c>
      <c r="K616">
        <f t="shared" si="36"/>
        <v>0</v>
      </c>
      <c r="L616">
        <f t="shared" si="37"/>
        <v>1</v>
      </c>
      <c r="M616">
        <f t="shared" si="38"/>
        <v>0</v>
      </c>
      <c r="N616">
        <f t="shared" si="39"/>
        <v>0</v>
      </c>
    </row>
    <row r="617" spans="1:14" x14ac:dyDescent="0.3">
      <c r="A617" s="1" t="s">
        <v>691</v>
      </c>
      <c r="B617" s="1" t="s">
        <v>692</v>
      </c>
      <c r="C617" s="1" t="s">
        <v>693</v>
      </c>
      <c r="D617" s="1" t="s">
        <v>31</v>
      </c>
      <c r="E617" s="1">
        <v>0</v>
      </c>
      <c r="F617" s="1">
        <v>0</v>
      </c>
      <c r="G617" s="1" t="s">
        <v>918</v>
      </c>
      <c r="H617" s="1" t="s">
        <v>408</v>
      </c>
      <c r="I617" s="1">
        <v>70.62</v>
      </c>
      <c r="J617" s="1" t="s">
        <v>390</v>
      </c>
      <c r="K617">
        <f t="shared" si="36"/>
        <v>0</v>
      </c>
      <c r="L617">
        <f t="shared" si="37"/>
        <v>2</v>
      </c>
      <c r="M617">
        <f t="shared" si="38"/>
        <v>0</v>
      </c>
      <c r="N617">
        <f t="shared" si="39"/>
        <v>0</v>
      </c>
    </row>
    <row r="618" spans="1:14" x14ac:dyDescent="0.3">
      <c r="A618" s="1" t="s">
        <v>691</v>
      </c>
      <c r="B618" s="1" t="s">
        <v>692</v>
      </c>
      <c r="C618" s="1" t="s">
        <v>693</v>
      </c>
      <c r="D618" s="1" t="s">
        <v>31</v>
      </c>
      <c r="E618" s="1">
        <v>0</v>
      </c>
      <c r="F618" s="1">
        <v>0</v>
      </c>
      <c r="G618" s="1" t="s">
        <v>919</v>
      </c>
      <c r="H618" s="1" t="s">
        <v>408</v>
      </c>
      <c r="I618" s="1">
        <v>45.64</v>
      </c>
      <c r="J618" s="1" t="s">
        <v>390</v>
      </c>
      <c r="K618">
        <f t="shared" si="36"/>
        <v>0</v>
      </c>
      <c r="L618">
        <f t="shared" si="37"/>
        <v>2</v>
      </c>
      <c r="M618">
        <f t="shared" si="38"/>
        <v>0</v>
      </c>
      <c r="N618">
        <f t="shared" si="39"/>
        <v>0</v>
      </c>
    </row>
    <row r="619" spans="1:14" x14ac:dyDescent="0.3">
      <c r="A619" s="1" t="s">
        <v>691</v>
      </c>
      <c r="B619" s="1" t="s">
        <v>692</v>
      </c>
      <c r="C619" s="1" t="s">
        <v>693</v>
      </c>
      <c r="D619" s="1" t="s">
        <v>31</v>
      </c>
      <c r="E619" s="1">
        <v>0</v>
      </c>
      <c r="F619" s="1">
        <v>0</v>
      </c>
      <c r="G619" s="1" t="s">
        <v>920</v>
      </c>
      <c r="H619" s="1" t="s">
        <v>408</v>
      </c>
      <c r="I619" s="1">
        <v>5.29</v>
      </c>
      <c r="J619" s="1" t="s">
        <v>390</v>
      </c>
      <c r="K619">
        <f t="shared" si="36"/>
        <v>0</v>
      </c>
      <c r="L619">
        <f t="shared" si="37"/>
        <v>2</v>
      </c>
      <c r="M619">
        <f t="shared" si="38"/>
        <v>0</v>
      </c>
      <c r="N619">
        <f t="shared" si="39"/>
        <v>0</v>
      </c>
    </row>
    <row r="620" spans="1:14" x14ac:dyDescent="0.3">
      <c r="A620" s="1" t="s">
        <v>691</v>
      </c>
      <c r="B620" s="1" t="s">
        <v>692</v>
      </c>
      <c r="C620" s="1" t="s">
        <v>693</v>
      </c>
      <c r="D620" s="1" t="s">
        <v>31</v>
      </c>
      <c r="E620" s="1">
        <v>0</v>
      </c>
      <c r="F620" s="1">
        <v>0</v>
      </c>
      <c r="G620" s="1" t="s">
        <v>921</v>
      </c>
      <c r="H620" s="1" t="s">
        <v>408</v>
      </c>
      <c r="I620" s="1">
        <v>36.21</v>
      </c>
      <c r="J620" s="1" t="s">
        <v>390</v>
      </c>
      <c r="K620">
        <f t="shared" si="36"/>
        <v>0</v>
      </c>
      <c r="L620">
        <f t="shared" si="37"/>
        <v>2</v>
      </c>
      <c r="M620">
        <f t="shared" si="38"/>
        <v>0</v>
      </c>
      <c r="N620">
        <f t="shared" si="39"/>
        <v>0</v>
      </c>
    </row>
    <row r="621" spans="1:14" x14ac:dyDescent="0.3">
      <c r="A621" s="1" t="s">
        <v>691</v>
      </c>
      <c r="B621" s="1" t="s">
        <v>692</v>
      </c>
      <c r="C621" s="1" t="s">
        <v>693</v>
      </c>
      <c r="D621" s="1" t="s">
        <v>31</v>
      </c>
      <c r="E621" s="1">
        <v>0</v>
      </c>
      <c r="F621" s="1">
        <v>0</v>
      </c>
      <c r="G621" s="1" t="s">
        <v>922</v>
      </c>
      <c r="H621" s="1" t="s">
        <v>25</v>
      </c>
      <c r="I621" s="1">
        <v>40.78</v>
      </c>
      <c r="J621" s="1" t="s">
        <v>390</v>
      </c>
      <c r="K621">
        <f t="shared" si="36"/>
        <v>0</v>
      </c>
      <c r="L621">
        <f t="shared" si="37"/>
        <v>2</v>
      </c>
      <c r="M621">
        <f t="shared" si="38"/>
        <v>0</v>
      </c>
      <c r="N621">
        <f t="shared" si="39"/>
        <v>0</v>
      </c>
    </row>
    <row r="622" spans="1:14" x14ac:dyDescent="0.3">
      <c r="A622" s="1" t="s">
        <v>691</v>
      </c>
      <c r="B622" s="1" t="s">
        <v>692</v>
      </c>
      <c r="C622" s="1" t="s">
        <v>693</v>
      </c>
      <c r="D622" s="1" t="s">
        <v>31</v>
      </c>
      <c r="E622" s="1">
        <v>0</v>
      </c>
      <c r="F622" s="1">
        <v>0</v>
      </c>
      <c r="G622" s="1" t="s">
        <v>923</v>
      </c>
      <c r="H622" s="1" t="s">
        <v>924</v>
      </c>
      <c r="I622" s="1">
        <v>394.62</v>
      </c>
      <c r="J622" s="1" t="s">
        <v>390</v>
      </c>
      <c r="K622">
        <f t="shared" si="36"/>
        <v>0</v>
      </c>
      <c r="L622">
        <f t="shared" si="37"/>
        <v>1</v>
      </c>
      <c r="M622">
        <f t="shared" si="38"/>
        <v>0</v>
      </c>
      <c r="N622">
        <f t="shared" si="39"/>
        <v>0</v>
      </c>
    </row>
    <row r="623" spans="1:14" x14ac:dyDescent="0.3">
      <c r="A623" s="1" t="s">
        <v>691</v>
      </c>
      <c r="B623" s="1" t="s">
        <v>692</v>
      </c>
      <c r="C623" s="1" t="s">
        <v>693</v>
      </c>
      <c r="D623" s="1" t="s">
        <v>20</v>
      </c>
      <c r="E623" s="1">
        <v>0</v>
      </c>
      <c r="F623" s="1">
        <v>0</v>
      </c>
      <c r="G623" s="1" t="s">
        <v>925</v>
      </c>
      <c r="H623" s="1" t="s">
        <v>924</v>
      </c>
      <c r="I623" s="1">
        <v>9.1999999999999993</v>
      </c>
      <c r="J623" s="1" t="s">
        <v>390</v>
      </c>
      <c r="K623">
        <f t="shared" si="36"/>
        <v>0</v>
      </c>
      <c r="L623">
        <f t="shared" si="37"/>
        <v>1</v>
      </c>
      <c r="M623">
        <f t="shared" si="38"/>
        <v>0</v>
      </c>
      <c r="N623">
        <f t="shared" si="39"/>
        <v>0</v>
      </c>
    </row>
    <row r="624" spans="1:14" x14ac:dyDescent="0.3">
      <c r="A624" s="1" t="s">
        <v>691</v>
      </c>
      <c r="B624" s="1" t="s">
        <v>692</v>
      </c>
      <c r="C624" s="1" t="s">
        <v>693</v>
      </c>
      <c r="D624" s="1" t="s">
        <v>31</v>
      </c>
      <c r="E624" s="1">
        <v>0</v>
      </c>
      <c r="F624" s="1">
        <v>0</v>
      </c>
      <c r="G624" s="1" t="s">
        <v>926</v>
      </c>
      <c r="H624" s="1" t="s">
        <v>33</v>
      </c>
      <c r="I624" s="1">
        <v>48.66</v>
      </c>
      <c r="J624" s="1" t="s">
        <v>390</v>
      </c>
      <c r="K624">
        <f t="shared" si="36"/>
        <v>0</v>
      </c>
      <c r="L624">
        <f t="shared" si="37"/>
        <v>1</v>
      </c>
      <c r="M624">
        <f t="shared" si="38"/>
        <v>0</v>
      </c>
      <c r="N624">
        <f t="shared" si="39"/>
        <v>0</v>
      </c>
    </row>
    <row r="625" spans="1:14" x14ac:dyDescent="0.3">
      <c r="A625" s="1" t="s">
        <v>691</v>
      </c>
      <c r="B625" s="1" t="s">
        <v>692</v>
      </c>
      <c r="C625" s="1" t="s">
        <v>693</v>
      </c>
      <c r="D625" s="1" t="s">
        <v>31</v>
      </c>
      <c r="E625" s="1">
        <v>0</v>
      </c>
      <c r="F625" s="1">
        <v>0</v>
      </c>
      <c r="G625" s="1" t="s">
        <v>927</v>
      </c>
      <c r="H625" s="1" t="s">
        <v>928</v>
      </c>
      <c r="I625" s="1">
        <v>113.14</v>
      </c>
      <c r="J625" s="1" t="s">
        <v>390</v>
      </c>
      <c r="K625">
        <f t="shared" si="36"/>
        <v>0</v>
      </c>
      <c r="L625">
        <f t="shared" si="37"/>
        <v>1</v>
      </c>
      <c r="M625">
        <f t="shared" si="38"/>
        <v>0</v>
      </c>
      <c r="N625">
        <f t="shared" si="39"/>
        <v>0</v>
      </c>
    </row>
    <row r="626" spans="1:14" x14ac:dyDescent="0.3">
      <c r="A626" s="1" t="s">
        <v>691</v>
      </c>
      <c r="B626" s="1" t="s">
        <v>692</v>
      </c>
      <c r="C626" s="1" t="s">
        <v>693</v>
      </c>
      <c r="D626" s="1" t="s">
        <v>31</v>
      </c>
      <c r="E626" s="1">
        <v>0</v>
      </c>
      <c r="F626" s="1">
        <v>0</v>
      </c>
      <c r="G626" s="1" t="s">
        <v>929</v>
      </c>
      <c r="H626" s="1" t="s">
        <v>928</v>
      </c>
      <c r="I626" s="1">
        <v>249.81</v>
      </c>
      <c r="J626" s="1" t="s">
        <v>390</v>
      </c>
      <c r="K626">
        <f t="shared" si="36"/>
        <v>0</v>
      </c>
      <c r="L626">
        <f t="shared" si="37"/>
        <v>1</v>
      </c>
      <c r="M626">
        <f t="shared" si="38"/>
        <v>0</v>
      </c>
      <c r="N626">
        <f t="shared" si="39"/>
        <v>0</v>
      </c>
    </row>
    <row r="627" spans="1:14" x14ac:dyDescent="0.3">
      <c r="A627" s="1" t="s">
        <v>691</v>
      </c>
      <c r="B627" s="1" t="s">
        <v>692</v>
      </c>
      <c r="C627" s="1" t="s">
        <v>693</v>
      </c>
      <c r="D627" s="1" t="s">
        <v>31</v>
      </c>
      <c r="E627" s="1">
        <v>0</v>
      </c>
      <c r="F627" s="1">
        <v>0</v>
      </c>
      <c r="G627" s="1" t="s">
        <v>930</v>
      </c>
      <c r="H627" s="1" t="s">
        <v>15</v>
      </c>
      <c r="I627" s="1">
        <v>5.27</v>
      </c>
      <c r="J627" s="1" t="s">
        <v>390</v>
      </c>
      <c r="K627">
        <f t="shared" si="36"/>
        <v>0</v>
      </c>
      <c r="L627">
        <f t="shared" si="37"/>
        <v>1</v>
      </c>
      <c r="M627">
        <f t="shared" si="38"/>
        <v>0</v>
      </c>
      <c r="N627">
        <f t="shared" si="39"/>
        <v>0</v>
      </c>
    </row>
    <row r="628" spans="1:14" x14ac:dyDescent="0.3">
      <c r="A628" s="1" t="s">
        <v>691</v>
      </c>
      <c r="B628" s="1" t="s">
        <v>692</v>
      </c>
      <c r="C628" s="1" t="s">
        <v>693</v>
      </c>
      <c r="D628" s="1" t="s">
        <v>31</v>
      </c>
      <c r="E628" s="1">
        <v>0</v>
      </c>
      <c r="F628" s="1">
        <v>0</v>
      </c>
      <c r="G628" s="1" t="s">
        <v>931</v>
      </c>
      <c r="H628" s="1" t="s">
        <v>16</v>
      </c>
      <c r="I628" s="1">
        <v>261.13</v>
      </c>
      <c r="J628" s="1" t="s">
        <v>390</v>
      </c>
      <c r="K628">
        <f t="shared" si="36"/>
        <v>0</v>
      </c>
      <c r="L628">
        <f t="shared" si="37"/>
        <v>1</v>
      </c>
      <c r="M628">
        <f t="shared" si="38"/>
        <v>0</v>
      </c>
      <c r="N628">
        <f t="shared" si="39"/>
        <v>0</v>
      </c>
    </row>
    <row r="629" spans="1:14" x14ac:dyDescent="0.3">
      <c r="A629" s="1" t="s">
        <v>691</v>
      </c>
      <c r="B629" s="1" t="s">
        <v>692</v>
      </c>
      <c r="C629" s="1" t="s">
        <v>693</v>
      </c>
      <c r="D629" s="1" t="s">
        <v>31</v>
      </c>
      <c r="E629" s="1">
        <v>0</v>
      </c>
      <c r="F629" s="1">
        <v>0</v>
      </c>
      <c r="G629" s="1" t="s">
        <v>932</v>
      </c>
      <c r="H629" s="1" t="s">
        <v>16</v>
      </c>
      <c r="I629" s="1">
        <v>10.64</v>
      </c>
      <c r="J629" s="1" t="s">
        <v>390</v>
      </c>
      <c r="K629">
        <f t="shared" si="36"/>
        <v>0</v>
      </c>
      <c r="L629">
        <f t="shared" si="37"/>
        <v>1</v>
      </c>
      <c r="M629">
        <f t="shared" si="38"/>
        <v>0</v>
      </c>
      <c r="N629">
        <f t="shared" si="39"/>
        <v>0</v>
      </c>
    </row>
    <row r="630" spans="1:14" x14ac:dyDescent="0.3">
      <c r="A630" s="1" t="s">
        <v>691</v>
      </c>
      <c r="B630" s="1" t="s">
        <v>692</v>
      </c>
      <c r="C630" s="1" t="s">
        <v>693</v>
      </c>
      <c r="D630" s="1" t="s">
        <v>31</v>
      </c>
      <c r="E630" s="1">
        <v>0</v>
      </c>
      <c r="F630" s="1">
        <v>0</v>
      </c>
      <c r="G630" s="1" t="s">
        <v>933</v>
      </c>
      <c r="H630" s="1" t="s">
        <v>934</v>
      </c>
      <c r="I630" s="1">
        <v>73.02</v>
      </c>
      <c r="J630" s="1" t="s">
        <v>390</v>
      </c>
      <c r="K630">
        <f t="shared" si="36"/>
        <v>0</v>
      </c>
      <c r="L630">
        <f t="shared" si="37"/>
        <v>1</v>
      </c>
      <c r="M630">
        <f t="shared" si="38"/>
        <v>0</v>
      </c>
      <c r="N630">
        <f t="shared" si="39"/>
        <v>0</v>
      </c>
    </row>
    <row r="631" spans="1:14" x14ac:dyDescent="0.3">
      <c r="A631" s="1" t="s">
        <v>691</v>
      </c>
      <c r="B631" s="1" t="s">
        <v>692</v>
      </c>
      <c r="C631" s="1" t="s">
        <v>693</v>
      </c>
      <c r="D631" s="1" t="s">
        <v>31</v>
      </c>
      <c r="E631" s="1">
        <v>0</v>
      </c>
      <c r="F631" s="1">
        <v>0</v>
      </c>
      <c r="G631" s="1" t="s">
        <v>935</v>
      </c>
      <c r="H631" s="1" t="s">
        <v>39</v>
      </c>
      <c r="I631" s="1">
        <v>255.32</v>
      </c>
      <c r="J631" s="1" t="s">
        <v>390</v>
      </c>
      <c r="K631">
        <f t="shared" si="36"/>
        <v>0</v>
      </c>
      <c r="L631">
        <f t="shared" si="37"/>
        <v>1</v>
      </c>
      <c r="M631">
        <f t="shared" si="38"/>
        <v>0</v>
      </c>
      <c r="N631">
        <f t="shared" si="39"/>
        <v>0</v>
      </c>
    </row>
    <row r="632" spans="1:14" x14ac:dyDescent="0.3">
      <c r="A632" s="1" t="s">
        <v>691</v>
      </c>
      <c r="B632" s="1" t="s">
        <v>692</v>
      </c>
      <c r="C632" s="1" t="s">
        <v>693</v>
      </c>
      <c r="D632" s="1" t="s">
        <v>31</v>
      </c>
      <c r="E632" s="1">
        <v>0</v>
      </c>
      <c r="F632" s="1">
        <v>0</v>
      </c>
      <c r="G632" s="1" t="s">
        <v>936</v>
      </c>
      <c r="H632" s="1" t="s">
        <v>39</v>
      </c>
      <c r="I632" s="1">
        <v>35.619999999999997</v>
      </c>
      <c r="J632" s="1" t="s">
        <v>390</v>
      </c>
      <c r="K632">
        <f t="shared" si="36"/>
        <v>0</v>
      </c>
      <c r="L632">
        <f t="shared" si="37"/>
        <v>1</v>
      </c>
      <c r="M632">
        <f t="shared" si="38"/>
        <v>0</v>
      </c>
      <c r="N632">
        <f t="shared" si="39"/>
        <v>0</v>
      </c>
    </row>
    <row r="633" spans="1:14" x14ac:dyDescent="0.3">
      <c r="A633" s="1" t="s">
        <v>691</v>
      </c>
      <c r="B633" s="1" t="s">
        <v>692</v>
      </c>
      <c r="C633" s="1" t="s">
        <v>693</v>
      </c>
      <c r="D633" s="1" t="s">
        <v>31</v>
      </c>
      <c r="E633" s="1">
        <v>0</v>
      </c>
      <c r="F633" s="1">
        <v>0</v>
      </c>
      <c r="G633" s="1" t="s">
        <v>937</v>
      </c>
      <c r="H633" s="1" t="s">
        <v>39</v>
      </c>
      <c r="I633" s="1">
        <v>8.4</v>
      </c>
      <c r="J633" s="1" t="s">
        <v>390</v>
      </c>
      <c r="K633">
        <f t="shared" si="36"/>
        <v>0</v>
      </c>
      <c r="L633">
        <f t="shared" si="37"/>
        <v>1</v>
      </c>
      <c r="M633">
        <f t="shared" si="38"/>
        <v>0</v>
      </c>
      <c r="N633">
        <f t="shared" si="39"/>
        <v>0</v>
      </c>
    </row>
    <row r="634" spans="1:14" x14ac:dyDescent="0.3">
      <c r="A634" s="1" t="s">
        <v>691</v>
      </c>
      <c r="B634" s="1" t="s">
        <v>692</v>
      </c>
      <c r="C634" s="1" t="s">
        <v>693</v>
      </c>
      <c r="D634" s="1" t="s">
        <v>31</v>
      </c>
      <c r="E634" s="1">
        <v>0</v>
      </c>
      <c r="F634" s="1">
        <v>0</v>
      </c>
      <c r="G634" s="1" t="s">
        <v>938</v>
      </c>
      <c r="H634" s="1" t="s">
        <v>39</v>
      </c>
      <c r="I634" s="1">
        <v>54.44</v>
      </c>
      <c r="J634" s="1" t="s">
        <v>390</v>
      </c>
      <c r="K634">
        <f t="shared" si="36"/>
        <v>0</v>
      </c>
      <c r="L634">
        <f t="shared" si="37"/>
        <v>1</v>
      </c>
      <c r="M634">
        <f t="shared" si="38"/>
        <v>0</v>
      </c>
      <c r="N634">
        <f t="shared" si="39"/>
        <v>0</v>
      </c>
    </row>
    <row r="635" spans="1:14" x14ac:dyDescent="0.3">
      <c r="A635" s="1" t="s">
        <v>691</v>
      </c>
      <c r="B635" s="1" t="s">
        <v>692</v>
      </c>
      <c r="C635" s="1" t="s">
        <v>693</v>
      </c>
      <c r="D635" s="1" t="s">
        <v>31</v>
      </c>
      <c r="E635" s="1">
        <v>0</v>
      </c>
      <c r="F635" s="1">
        <v>0</v>
      </c>
      <c r="G635" s="1" t="s">
        <v>939</v>
      </c>
      <c r="H635" s="1" t="s">
        <v>41</v>
      </c>
      <c r="I635" s="1">
        <v>25.16</v>
      </c>
      <c r="J635" s="1" t="s">
        <v>390</v>
      </c>
      <c r="K635">
        <f t="shared" si="36"/>
        <v>0</v>
      </c>
      <c r="L635">
        <f t="shared" si="37"/>
        <v>1</v>
      </c>
      <c r="M635">
        <f t="shared" si="38"/>
        <v>0</v>
      </c>
      <c r="N635">
        <f t="shared" si="39"/>
        <v>0</v>
      </c>
    </row>
    <row r="636" spans="1:14" x14ac:dyDescent="0.3">
      <c r="A636" s="1" t="s">
        <v>691</v>
      </c>
      <c r="B636" s="1" t="s">
        <v>692</v>
      </c>
      <c r="C636" s="1" t="s">
        <v>693</v>
      </c>
      <c r="D636" s="1" t="s">
        <v>31</v>
      </c>
      <c r="E636" s="1">
        <v>0</v>
      </c>
      <c r="F636" s="1">
        <v>0</v>
      </c>
      <c r="G636" s="1" t="s">
        <v>940</v>
      </c>
      <c r="H636" s="1" t="s">
        <v>41</v>
      </c>
      <c r="I636" s="1">
        <v>176.99</v>
      </c>
      <c r="J636" s="1" t="s">
        <v>390</v>
      </c>
      <c r="K636">
        <f t="shared" si="36"/>
        <v>0</v>
      </c>
      <c r="L636">
        <f t="shared" si="37"/>
        <v>1</v>
      </c>
      <c r="M636">
        <f t="shared" si="38"/>
        <v>0</v>
      </c>
      <c r="N636">
        <f t="shared" si="39"/>
        <v>0</v>
      </c>
    </row>
    <row r="637" spans="1:14" x14ac:dyDescent="0.3">
      <c r="A637" s="1" t="s">
        <v>691</v>
      </c>
      <c r="B637" s="1" t="s">
        <v>692</v>
      </c>
      <c r="C637" s="1" t="s">
        <v>693</v>
      </c>
      <c r="D637" s="1" t="s">
        <v>31</v>
      </c>
      <c r="E637" s="1">
        <v>0</v>
      </c>
      <c r="F637" s="1">
        <v>0</v>
      </c>
      <c r="G637" s="1" t="s">
        <v>941</v>
      </c>
      <c r="H637" s="1" t="s">
        <v>942</v>
      </c>
      <c r="I637" s="1">
        <v>10.53</v>
      </c>
      <c r="J637" s="1" t="s">
        <v>390</v>
      </c>
      <c r="K637">
        <f t="shared" si="36"/>
        <v>0</v>
      </c>
      <c r="L637">
        <f t="shared" si="37"/>
        <v>1</v>
      </c>
      <c r="M637">
        <f t="shared" si="38"/>
        <v>0</v>
      </c>
      <c r="N637">
        <f t="shared" si="39"/>
        <v>0</v>
      </c>
    </row>
    <row r="638" spans="1:14" x14ac:dyDescent="0.3">
      <c r="A638" s="1" t="s">
        <v>691</v>
      </c>
      <c r="B638" s="1" t="s">
        <v>692</v>
      </c>
      <c r="C638" s="1" t="s">
        <v>693</v>
      </c>
      <c r="D638" s="1" t="s">
        <v>31</v>
      </c>
      <c r="E638" s="1">
        <v>0</v>
      </c>
      <c r="F638" s="1">
        <v>0</v>
      </c>
      <c r="G638" s="1" t="s">
        <v>943</v>
      </c>
      <c r="H638" s="1" t="s">
        <v>942</v>
      </c>
      <c r="I638" s="1">
        <v>238.5</v>
      </c>
      <c r="J638" s="1" t="s">
        <v>390</v>
      </c>
      <c r="K638">
        <f t="shared" si="36"/>
        <v>0</v>
      </c>
      <c r="L638">
        <f t="shared" si="37"/>
        <v>1</v>
      </c>
      <c r="M638">
        <f t="shared" si="38"/>
        <v>0</v>
      </c>
      <c r="N638">
        <f t="shared" si="39"/>
        <v>0</v>
      </c>
    </row>
    <row r="639" spans="1:14" x14ac:dyDescent="0.3">
      <c r="A639" s="1" t="s">
        <v>691</v>
      </c>
      <c r="B639" s="1" t="s">
        <v>692</v>
      </c>
      <c r="C639" s="1" t="s">
        <v>693</v>
      </c>
      <c r="D639" s="1" t="s">
        <v>20</v>
      </c>
      <c r="E639" s="1">
        <v>0</v>
      </c>
      <c r="F639" s="1">
        <v>0</v>
      </c>
      <c r="G639" s="1" t="s">
        <v>944</v>
      </c>
      <c r="H639" s="1" t="s">
        <v>942</v>
      </c>
      <c r="I639" s="1">
        <v>477</v>
      </c>
      <c r="J639" s="1" t="s">
        <v>390</v>
      </c>
      <c r="K639">
        <f t="shared" si="36"/>
        <v>0</v>
      </c>
      <c r="L639">
        <f t="shared" si="37"/>
        <v>1</v>
      </c>
      <c r="M639">
        <f t="shared" si="38"/>
        <v>0</v>
      </c>
      <c r="N639">
        <f t="shared" si="39"/>
        <v>0</v>
      </c>
    </row>
    <row r="640" spans="1:14" x14ac:dyDescent="0.3">
      <c r="A640" s="1" t="s">
        <v>691</v>
      </c>
      <c r="B640" s="1" t="s">
        <v>692</v>
      </c>
      <c r="C640" s="1" t="s">
        <v>693</v>
      </c>
      <c r="D640" s="1" t="s">
        <v>31</v>
      </c>
      <c r="E640" s="1">
        <v>0</v>
      </c>
      <c r="F640" s="1">
        <v>0</v>
      </c>
      <c r="G640" s="1" t="s">
        <v>945</v>
      </c>
      <c r="H640" s="1" t="s">
        <v>942</v>
      </c>
      <c r="I640" s="1">
        <v>238.5</v>
      </c>
      <c r="J640" s="1" t="s">
        <v>390</v>
      </c>
      <c r="K640">
        <f t="shared" si="36"/>
        <v>0</v>
      </c>
      <c r="L640">
        <f t="shared" si="37"/>
        <v>1</v>
      </c>
      <c r="M640">
        <f t="shared" si="38"/>
        <v>0</v>
      </c>
      <c r="N640">
        <f t="shared" si="39"/>
        <v>0</v>
      </c>
    </row>
    <row r="641" spans="1:14" x14ac:dyDescent="0.3">
      <c r="A641" s="1" t="s">
        <v>691</v>
      </c>
      <c r="B641" s="1" t="s">
        <v>692</v>
      </c>
      <c r="C641" s="1" t="s">
        <v>693</v>
      </c>
      <c r="D641" s="1" t="s">
        <v>31</v>
      </c>
      <c r="E641" s="1">
        <v>0</v>
      </c>
      <c r="F641" s="1">
        <v>0</v>
      </c>
      <c r="G641" s="1" t="s">
        <v>946</v>
      </c>
      <c r="H641" s="1" t="s">
        <v>273</v>
      </c>
      <c r="I641" s="1">
        <v>19.43</v>
      </c>
      <c r="J641" s="1" t="s">
        <v>390</v>
      </c>
      <c r="K641">
        <f t="shared" si="36"/>
        <v>0</v>
      </c>
      <c r="L641">
        <f t="shared" si="37"/>
        <v>1</v>
      </c>
      <c r="M641">
        <f t="shared" si="38"/>
        <v>0</v>
      </c>
      <c r="N641">
        <f t="shared" si="39"/>
        <v>0</v>
      </c>
    </row>
    <row r="642" spans="1:14" x14ac:dyDescent="0.3">
      <c r="A642" s="1" t="s">
        <v>691</v>
      </c>
      <c r="B642" s="1" t="s">
        <v>692</v>
      </c>
      <c r="C642" s="1" t="s">
        <v>693</v>
      </c>
      <c r="D642" s="1" t="s">
        <v>31</v>
      </c>
      <c r="E642" s="1">
        <v>0</v>
      </c>
      <c r="F642" s="1">
        <v>0</v>
      </c>
      <c r="G642" s="1" t="s">
        <v>947</v>
      </c>
      <c r="H642" s="1" t="s">
        <v>273</v>
      </c>
      <c r="I642" s="1">
        <v>8.42</v>
      </c>
      <c r="J642" s="1" t="s">
        <v>390</v>
      </c>
      <c r="K642">
        <f t="shared" si="36"/>
        <v>0</v>
      </c>
      <c r="L642">
        <f t="shared" si="37"/>
        <v>1</v>
      </c>
      <c r="M642">
        <f t="shared" si="38"/>
        <v>0</v>
      </c>
      <c r="N642">
        <f t="shared" si="39"/>
        <v>0</v>
      </c>
    </row>
    <row r="643" spans="1:14" x14ac:dyDescent="0.3">
      <c r="A643" s="1" t="s">
        <v>691</v>
      </c>
      <c r="B643" s="1" t="s">
        <v>692</v>
      </c>
      <c r="C643" s="1" t="s">
        <v>693</v>
      </c>
      <c r="D643" s="1" t="s">
        <v>31</v>
      </c>
      <c r="E643" s="1">
        <v>0</v>
      </c>
      <c r="F643" s="1">
        <v>0</v>
      </c>
      <c r="G643" s="1" t="s">
        <v>948</v>
      </c>
      <c r="H643" s="1" t="s">
        <v>273</v>
      </c>
      <c r="I643" s="1">
        <v>7.34</v>
      </c>
      <c r="J643" s="1" t="s">
        <v>390</v>
      </c>
      <c r="K643">
        <f t="shared" ref="K643:K706" si="40">I643*E643</f>
        <v>0</v>
      </c>
      <c r="L643">
        <f t="shared" ref="L643:L706" si="41">MONTH(H643)</f>
        <v>1</v>
      </c>
      <c r="M643">
        <f t="shared" ref="M643:M706" si="42">IF(K643&gt;=$O$9,1,0)</f>
        <v>0</v>
      </c>
      <c r="N643">
        <f t="shared" ref="N643:N706" si="43">IF(E643&gt;=$O$12,1,0)</f>
        <v>0</v>
      </c>
    </row>
    <row r="644" spans="1:14" x14ac:dyDescent="0.3">
      <c r="A644" s="1" t="s">
        <v>691</v>
      </c>
      <c r="B644" s="1" t="s">
        <v>692</v>
      </c>
      <c r="C644" s="1" t="s">
        <v>693</v>
      </c>
      <c r="D644" s="1" t="s">
        <v>31</v>
      </c>
      <c r="E644" s="1">
        <v>0</v>
      </c>
      <c r="F644" s="1">
        <v>0</v>
      </c>
      <c r="G644" s="1" t="s">
        <v>949</v>
      </c>
      <c r="H644" s="1" t="s">
        <v>667</v>
      </c>
      <c r="I644" s="1">
        <v>161.16</v>
      </c>
      <c r="J644" s="1" t="s">
        <v>390</v>
      </c>
      <c r="K644">
        <f t="shared" si="40"/>
        <v>0</v>
      </c>
      <c r="L644">
        <f t="shared" si="41"/>
        <v>2</v>
      </c>
      <c r="M644">
        <f t="shared" si="42"/>
        <v>0</v>
      </c>
      <c r="N644">
        <f t="shared" si="43"/>
        <v>0</v>
      </c>
    </row>
    <row r="645" spans="1:14" x14ac:dyDescent="0.3">
      <c r="A645" s="1" t="s">
        <v>691</v>
      </c>
      <c r="B645" s="1" t="s">
        <v>692</v>
      </c>
      <c r="C645" s="1" t="s">
        <v>693</v>
      </c>
      <c r="D645" s="1" t="s">
        <v>31</v>
      </c>
      <c r="E645" s="1">
        <v>0</v>
      </c>
      <c r="F645" s="1">
        <v>0</v>
      </c>
      <c r="G645" s="1" t="s">
        <v>950</v>
      </c>
      <c r="H645" s="1" t="s">
        <v>400</v>
      </c>
      <c r="I645" s="1">
        <v>30.27</v>
      </c>
      <c r="J645" s="1" t="s">
        <v>390</v>
      </c>
      <c r="K645">
        <f t="shared" si="40"/>
        <v>0</v>
      </c>
      <c r="L645">
        <f t="shared" si="41"/>
        <v>2</v>
      </c>
      <c r="M645">
        <f t="shared" si="42"/>
        <v>0</v>
      </c>
      <c r="N645">
        <f t="shared" si="43"/>
        <v>0</v>
      </c>
    </row>
    <row r="646" spans="1:14" x14ac:dyDescent="0.3">
      <c r="A646" s="1" t="s">
        <v>691</v>
      </c>
      <c r="B646" s="1" t="s">
        <v>692</v>
      </c>
      <c r="C646" s="1" t="s">
        <v>693</v>
      </c>
      <c r="D646" s="1" t="s">
        <v>31</v>
      </c>
      <c r="E646" s="1">
        <v>0</v>
      </c>
      <c r="F646" s="1">
        <v>0</v>
      </c>
      <c r="G646" s="1" t="s">
        <v>533</v>
      </c>
      <c r="H646" s="1" t="s">
        <v>689</v>
      </c>
      <c r="I646" s="1">
        <v>146.55000000000001</v>
      </c>
      <c r="J646" s="1" t="s">
        <v>390</v>
      </c>
      <c r="K646">
        <f t="shared" si="40"/>
        <v>0</v>
      </c>
      <c r="L646">
        <f t="shared" si="41"/>
        <v>12</v>
      </c>
      <c r="M646">
        <f t="shared" si="42"/>
        <v>0</v>
      </c>
      <c r="N646">
        <f t="shared" si="43"/>
        <v>0</v>
      </c>
    </row>
    <row r="647" spans="1:14" x14ac:dyDescent="0.3">
      <c r="A647" s="1" t="s">
        <v>691</v>
      </c>
      <c r="B647" s="1" t="s">
        <v>692</v>
      </c>
      <c r="C647" s="1" t="s">
        <v>693</v>
      </c>
      <c r="D647" s="1" t="s">
        <v>31</v>
      </c>
      <c r="E647" s="1">
        <v>0</v>
      </c>
      <c r="F647" s="1">
        <v>0</v>
      </c>
      <c r="G647" s="1" t="s">
        <v>951</v>
      </c>
      <c r="H647" s="1" t="s">
        <v>689</v>
      </c>
      <c r="I647" s="1">
        <v>13.08</v>
      </c>
      <c r="J647" s="1" t="s">
        <v>390</v>
      </c>
      <c r="K647">
        <f t="shared" si="40"/>
        <v>0</v>
      </c>
      <c r="L647">
        <f t="shared" si="41"/>
        <v>12</v>
      </c>
      <c r="M647">
        <f t="shared" si="42"/>
        <v>0</v>
      </c>
      <c r="N647">
        <f t="shared" si="43"/>
        <v>0</v>
      </c>
    </row>
    <row r="648" spans="1:14" x14ac:dyDescent="0.3">
      <c r="A648" s="1" t="s">
        <v>691</v>
      </c>
      <c r="B648" s="1" t="s">
        <v>692</v>
      </c>
      <c r="C648" s="1" t="s">
        <v>693</v>
      </c>
      <c r="D648" s="1" t="s">
        <v>31</v>
      </c>
      <c r="E648" s="1">
        <v>0</v>
      </c>
      <c r="F648" s="1">
        <v>0</v>
      </c>
      <c r="G648" s="1" t="s">
        <v>952</v>
      </c>
      <c r="H648" s="1" t="s">
        <v>689</v>
      </c>
      <c r="I648" s="1">
        <v>23.81</v>
      </c>
      <c r="J648" s="1" t="s">
        <v>390</v>
      </c>
      <c r="K648">
        <f t="shared" si="40"/>
        <v>0</v>
      </c>
      <c r="L648">
        <f t="shared" si="41"/>
        <v>12</v>
      </c>
      <c r="M648">
        <f t="shared" si="42"/>
        <v>0</v>
      </c>
      <c r="N648">
        <f t="shared" si="43"/>
        <v>0</v>
      </c>
    </row>
    <row r="649" spans="1:14" x14ac:dyDescent="0.3">
      <c r="A649" s="1" t="s">
        <v>691</v>
      </c>
      <c r="B649" s="1" t="s">
        <v>692</v>
      </c>
      <c r="C649" s="1" t="s">
        <v>693</v>
      </c>
      <c r="D649" s="1" t="s">
        <v>31</v>
      </c>
      <c r="E649" s="1">
        <v>0</v>
      </c>
      <c r="F649" s="1">
        <v>0</v>
      </c>
      <c r="G649" s="1" t="s">
        <v>953</v>
      </c>
      <c r="H649" s="1" t="s">
        <v>420</v>
      </c>
      <c r="I649" s="1">
        <v>66.239999999999995</v>
      </c>
      <c r="J649" s="1" t="s">
        <v>390</v>
      </c>
      <c r="K649">
        <f t="shared" si="40"/>
        <v>0</v>
      </c>
      <c r="L649">
        <f t="shared" si="41"/>
        <v>12</v>
      </c>
      <c r="M649">
        <f t="shared" si="42"/>
        <v>0</v>
      </c>
      <c r="N649">
        <f t="shared" si="43"/>
        <v>0</v>
      </c>
    </row>
    <row r="650" spans="1:14" x14ac:dyDescent="0.3">
      <c r="A650" s="1" t="s">
        <v>691</v>
      </c>
      <c r="B650" s="1" t="s">
        <v>692</v>
      </c>
      <c r="C650" s="1" t="s">
        <v>693</v>
      </c>
      <c r="D650" s="1" t="s">
        <v>31</v>
      </c>
      <c r="E650" s="1">
        <v>0</v>
      </c>
      <c r="F650" s="1">
        <v>0</v>
      </c>
      <c r="G650" s="1" t="s">
        <v>954</v>
      </c>
      <c r="H650" s="1" t="s">
        <v>669</v>
      </c>
      <c r="I650" s="1">
        <v>172.73</v>
      </c>
      <c r="J650" s="1" t="s">
        <v>390</v>
      </c>
      <c r="K650">
        <f t="shared" si="40"/>
        <v>0</v>
      </c>
      <c r="L650">
        <f t="shared" si="41"/>
        <v>12</v>
      </c>
      <c r="M650">
        <f t="shared" si="42"/>
        <v>0</v>
      </c>
      <c r="N650">
        <f t="shared" si="43"/>
        <v>0</v>
      </c>
    </row>
    <row r="651" spans="1:14" x14ac:dyDescent="0.3">
      <c r="A651" s="1" t="s">
        <v>691</v>
      </c>
      <c r="B651" s="1" t="s">
        <v>692</v>
      </c>
      <c r="C651" s="1" t="s">
        <v>693</v>
      </c>
      <c r="D651" s="1" t="s">
        <v>31</v>
      </c>
      <c r="E651" s="1">
        <v>0</v>
      </c>
      <c r="F651" s="1">
        <v>0</v>
      </c>
      <c r="G651" s="1" t="s">
        <v>955</v>
      </c>
      <c r="H651" s="1" t="s">
        <v>669</v>
      </c>
      <c r="I651" s="1">
        <v>51.92</v>
      </c>
      <c r="J651" s="1" t="s">
        <v>390</v>
      </c>
      <c r="K651">
        <f t="shared" si="40"/>
        <v>0</v>
      </c>
      <c r="L651">
        <f t="shared" si="41"/>
        <v>12</v>
      </c>
      <c r="M651">
        <f t="shared" si="42"/>
        <v>0</v>
      </c>
      <c r="N651">
        <f t="shared" si="43"/>
        <v>0</v>
      </c>
    </row>
    <row r="652" spans="1:14" x14ac:dyDescent="0.3">
      <c r="A652" s="1" t="s">
        <v>691</v>
      </c>
      <c r="B652" s="1" t="s">
        <v>692</v>
      </c>
      <c r="C652" s="1" t="s">
        <v>693</v>
      </c>
      <c r="D652" s="1" t="s">
        <v>31</v>
      </c>
      <c r="E652" s="1">
        <v>0</v>
      </c>
      <c r="F652" s="1">
        <v>0</v>
      </c>
      <c r="G652" s="1" t="s">
        <v>956</v>
      </c>
      <c r="H652" s="1" t="s">
        <v>669</v>
      </c>
      <c r="I652" s="1">
        <v>340.68</v>
      </c>
      <c r="J652" s="1" t="s">
        <v>390</v>
      </c>
      <c r="K652">
        <f t="shared" si="40"/>
        <v>0</v>
      </c>
      <c r="L652">
        <f t="shared" si="41"/>
        <v>12</v>
      </c>
      <c r="M652">
        <f t="shared" si="42"/>
        <v>0</v>
      </c>
      <c r="N652">
        <f t="shared" si="43"/>
        <v>0</v>
      </c>
    </row>
    <row r="653" spans="1:14" x14ac:dyDescent="0.3">
      <c r="A653" s="1" t="s">
        <v>691</v>
      </c>
      <c r="B653" s="1" t="s">
        <v>692</v>
      </c>
      <c r="C653" s="1" t="s">
        <v>693</v>
      </c>
      <c r="D653" s="1" t="s">
        <v>31</v>
      </c>
      <c r="E653" s="1">
        <v>0</v>
      </c>
      <c r="F653" s="1">
        <v>0</v>
      </c>
      <c r="G653" s="1" t="s">
        <v>957</v>
      </c>
      <c r="H653" s="1" t="s">
        <v>669</v>
      </c>
      <c r="I653" s="1">
        <v>365.01</v>
      </c>
      <c r="J653" s="1" t="s">
        <v>390</v>
      </c>
      <c r="K653">
        <f t="shared" si="40"/>
        <v>0</v>
      </c>
      <c r="L653">
        <f t="shared" si="41"/>
        <v>12</v>
      </c>
      <c r="M653">
        <f t="shared" si="42"/>
        <v>0</v>
      </c>
      <c r="N653">
        <f t="shared" si="43"/>
        <v>0</v>
      </c>
    </row>
    <row r="654" spans="1:14" x14ac:dyDescent="0.3">
      <c r="A654" s="1" t="s">
        <v>691</v>
      </c>
      <c r="B654" s="1" t="s">
        <v>692</v>
      </c>
      <c r="C654" s="1" t="s">
        <v>693</v>
      </c>
      <c r="D654" s="1" t="s">
        <v>31</v>
      </c>
      <c r="E654" s="1">
        <v>0</v>
      </c>
      <c r="F654" s="1">
        <v>0</v>
      </c>
      <c r="G654" s="1" t="s">
        <v>958</v>
      </c>
      <c r="H654" s="1" t="s">
        <v>959</v>
      </c>
      <c r="I654" s="1">
        <v>3.35</v>
      </c>
      <c r="J654" s="1" t="s">
        <v>390</v>
      </c>
      <c r="K654">
        <f t="shared" si="40"/>
        <v>0</v>
      </c>
      <c r="L654">
        <f t="shared" si="41"/>
        <v>12</v>
      </c>
      <c r="M654">
        <f t="shared" si="42"/>
        <v>0</v>
      </c>
      <c r="N654">
        <f t="shared" si="43"/>
        <v>0</v>
      </c>
    </row>
    <row r="655" spans="1:14" x14ac:dyDescent="0.3">
      <c r="A655" s="1" t="s">
        <v>691</v>
      </c>
      <c r="B655" s="1" t="s">
        <v>692</v>
      </c>
      <c r="C655" s="1" t="s">
        <v>693</v>
      </c>
      <c r="D655" s="1" t="s">
        <v>31</v>
      </c>
      <c r="E655" s="1">
        <v>0</v>
      </c>
      <c r="F655" s="1">
        <v>0</v>
      </c>
      <c r="G655" s="1" t="s">
        <v>960</v>
      </c>
      <c r="H655" s="1" t="s">
        <v>961</v>
      </c>
      <c r="I655" s="1">
        <v>506.68</v>
      </c>
      <c r="J655" s="1" t="s">
        <v>390</v>
      </c>
      <c r="K655">
        <f t="shared" si="40"/>
        <v>0</v>
      </c>
      <c r="L655">
        <f t="shared" si="41"/>
        <v>12</v>
      </c>
      <c r="M655">
        <f t="shared" si="42"/>
        <v>0</v>
      </c>
      <c r="N655">
        <f t="shared" si="43"/>
        <v>0</v>
      </c>
    </row>
    <row r="656" spans="1:14" x14ac:dyDescent="0.3">
      <c r="A656" s="1" t="s">
        <v>691</v>
      </c>
      <c r="B656" s="1" t="s">
        <v>692</v>
      </c>
      <c r="C656" s="1" t="s">
        <v>693</v>
      </c>
      <c r="D656" s="1" t="s">
        <v>31</v>
      </c>
      <c r="E656" s="1">
        <v>0</v>
      </c>
      <c r="F656" s="1">
        <v>0</v>
      </c>
      <c r="G656" s="1" t="s">
        <v>962</v>
      </c>
      <c r="H656" s="1" t="s">
        <v>41</v>
      </c>
      <c r="I656" s="1">
        <v>75.760000000000005</v>
      </c>
      <c r="J656" s="1" t="s">
        <v>390</v>
      </c>
      <c r="K656">
        <f t="shared" si="40"/>
        <v>0</v>
      </c>
      <c r="L656">
        <f t="shared" si="41"/>
        <v>1</v>
      </c>
      <c r="M656">
        <f t="shared" si="42"/>
        <v>0</v>
      </c>
      <c r="N656">
        <f t="shared" si="43"/>
        <v>0</v>
      </c>
    </row>
    <row r="657" spans="1:14" x14ac:dyDescent="0.3">
      <c r="A657" s="1" t="s">
        <v>691</v>
      </c>
      <c r="B657" s="1" t="s">
        <v>692</v>
      </c>
      <c r="C657" s="1" t="s">
        <v>693</v>
      </c>
      <c r="D657" s="1" t="s">
        <v>31</v>
      </c>
      <c r="E657" s="1">
        <v>0</v>
      </c>
      <c r="F657" s="1">
        <v>0</v>
      </c>
      <c r="G657" s="1" t="s">
        <v>963</v>
      </c>
      <c r="H657" s="1" t="s">
        <v>41</v>
      </c>
      <c r="I657" s="1">
        <v>8.4499999999999993</v>
      </c>
      <c r="J657" s="1" t="s">
        <v>390</v>
      </c>
      <c r="K657">
        <f t="shared" si="40"/>
        <v>0</v>
      </c>
      <c r="L657">
        <f t="shared" si="41"/>
        <v>1</v>
      </c>
      <c r="M657">
        <f t="shared" si="42"/>
        <v>0</v>
      </c>
      <c r="N657">
        <f t="shared" si="43"/>
        <v>0</v>
      </c>
    </row>
    <row r="658" spans="1:14" x14ac:dyDescent="0.3">
      <c r="A658" s="1" t="s">
        <v>691</v>
      </c>
      <c r="B658" s="1" t="s">
        <v>692</v>
      </c>
      <c r="C658" s="1" t="s">
        <v>693</v>
      </c>
      <c r="D658" s="1" t="s">
        <v>31</v>
      </c>
      <c r="E658" s="1">
        <v>0</v>
      </c>
      <c r="F658" s="1">
        <v>0</v>
      </c>
      <c r="G658" s="1" t="s">
        <v>964</v>
      </c>
      <c r="H658" s="1" t="s">
        <v>273</v>
      </c>
      <c r="I658" s="1">
        <v>113.19</v>
      </c>
      <c r="J658" s="1" t="s">
        <v>390</v>
      </c>
      <c r="K658">
        <f t="shared" si="40"/>
        <v>0</v>
      </c>
      <c r="L658">
        <f t="shared" si="41"/>
        <v>1</v>
      </c>
      <c r="M658">
        <f t="shared" si="42"/>
        <v>0</v>
      </c>
      <c r="N658">
        <f t="shared" si="43"/>
        <v>0</v>
      </c>
    </row>
    <row r="659" spans="1:14" x14ac:dyDescent="0.3">
      <c r="A659" s="1" t="s">
        <v>691</v>
      </c>
      <c r="B659" s="1" t="s">
        <v>692</v>
      </c>
      <c r="C659" s="1" t="s">
        <v>693</v>
      </c>
      <c r="D659" s="1" t="s">
        <v>31</v>
      </c>
      <c r="E659" s="1">
        <v>0</v>
      </c>
      <c r="F659" s="1">
        <v>0</v>
      </c>
      <c r="G659" s="1" t="s">
        <v>965</v>
      </c>
      <c r="H659" s="1" t="s">
        <v>273</v>
      </c>
      <c r="I659" s="1">
        <v>19.97</v>
      </c>
      <c r="J659" s="1" t="s">
        <v>390</v>
      </c>
      <c r="K659">
        <f t="shared" si="40"/>
        <v>0</v>
      </c>
      <c r="L659">
        <f t="shared" si="41"/>
        <v>1</v>
      </c>
      <c r="M659">
        <f t="shared" si="42"/>
        <v>0</v>
      </c>
      <c r="N659">
        <f t="shared" si="43"/>
        <v>0</v>
      </c>
    </row>
    <row r="660" spans="1:14" x14ac:dyDescent="0.3">
      <c r="A660" s="1" t="s">
        <v>691</v>
      </c>
      <c r="B660" s="1" t="s">
        <v>692</v>
      </c>
      <c r="C660" s="1" t="s">
        <v>693</v>
      </c>
      <c r="D660" s="1" t="s">
        <v>31</v>
      </c>
      <c r="E660" s="1">
        <v>0</v>
      </c>
      <c r="F660" s="1">
        <v>0</v>
      </c>
      <c r="G660" s="1" t="s">
        <v>966</v>
      </c>
      <c r="H660" s="1" t="s">
        <v>177</v>
      </c>
      <c r="I660" s="1">
        <v>68.59</v>
      </c>
      <c r="J660" s="1" t="s">
        <v>390</v>
      </c>
      <c r="K660">
        <f t="shared" si="40"/>
        <v>0</v>
      </c>
      <c r="L660">
        <f t="shared" si="41"/>
        <v>1</v>
      </c>
      <c r="M660">
        <f t="shared" si="42"/>
        <v>0</v>
      </c>
      <c r="N660">
        <f t="shared" si="43"/>
        <v>0</v>
      </c>
    </row>
    <row r="661" spans="1:14" x14ac:dyDescent="0.3">
      <c r="A661" s="1" t="s">
        <v>691</v>
      </c>
      <c r="B661" s="1" t="s">
        <v>692</v>
      </c>
      <c r="C661" s="1" t="s">
        <v>693</v>
      </c>
      <c r="D661" s="1" t="s">
        <v>31</v>
      </c>
      <c r="E661" s="1">
        <v>0</v>
      </c>
      <c r="F661" s="1">
        <v>0</v>
      </c>
      <c r="G661" s="1" t="s">
        <v>967</v>
      </c>
      <c r="H661" s="1" t="s">
        <v>277</v>
      </c>
      <c r="I661" s="1">
        <v>16.260000000000002</v>
      </c>
      <c r="J661" s="1" t="s">
        <v>390</v>
      </c>
      <c r="K661">
        <f t="shared" si="40"/>
        <v>0</v>
      </c>
      <c r="L661">
        <f t="shared" si="41"/>
        <v>1</v>
      </c>
      <c r="M661">
        <f t="shared" si="42"/>
        <v>0</v>
      </c>
      <c r="N661">
        <f t="shared" si="43"/>
        <v>0</v>
      </c>
    </row>
    <row r="662" spans="1:14" x14ac:dyDescent="0.3">
      <c r="A662" s="1" t="s">
        <v>691</v>
      </c>
      <c r="B662" s="1" t="s">
        <v>692</v>
      </c>
      <c r="C662" s="1" t="s">
        <v>693</v>
      </c>
      <c r="D662" s="1" t="s">
        <v>31</v>
      </c>
      <c r="E662" s="1">
        <v>0</v>
      </c>
      <c r="F662" s="1">
        <v>0</v>
      </c>
      <c r="G662" s="1" t="s">
        <v>968</v>
      </c>
      <c r="H662" s="1" t="s">
        <v>277</v>
      </c>
      <c r="I662" s="1">
        <v>156.35</v>
      </c>
      <c r="J662" s="1" t="s">
        <v>390</v>
      </c>
      <c r="K662">
        <f t="shared" si="40"/>
        <v>0</v>
      </c>
      <c r="L662">
        <f t="shared" si="41"/>
        <v>1</v>
      </c>
      <c r="M662">
        <f t="shared" si="42"/>
        <v>0</v>
      </c>
      <c r="N662">
        <f t="shared" si="43"/>
        <v>0</v>
      </c>
    </row>
    <row r="663" spans="1:14" x14ac:dyDescent="0.3">
      <c r="A663" s="1" t="s">
        <v>691</v>
      </c>
      <c r="B663" s="1" t="s">
        <v>692</v>
      </c>
      <c r="C663" s="1" t="s">
        <v>693</v>
      </c>
      <c r="D663" s="1" t="s">
        <v>31</v>
      </c>
      <c r="E663" s="1">
        <v>0</v>
      </c>
      <c r="F663" s="1">
        <v>0</v>
      </c>
      <c r="G663" s="1" t="s">
        <v>969</v>
      </c>
      <c r="H663" s="1" t="s">
        <v>277</v>
      </c>
      <c r="I663" s="1">
        <v>9.8699999999999992</v>
      </c>
      <c r="J663" s="1" t="s">
        <v>390</v>
      </c>
      <c r="K663">
        <f t="shared" si="40"/>
        <v>0</v>
      </c>
      <c r="L663">
        <f t="shared" si="41"/>
        <v>1</v>
      </c>
      <c r="M663">
        <f t="shared" si="42"/>
        <v>0</v>
      </c>
      <c r="N663">
        <f t="shared" si="43"/>
        <v>0</v>
      </c>
    </row>
    <row r="664" spans="1:14" x14ac:dyDescent="0.3">
      <c r="A664" s="1" t="s">
        <v>691</v>
      </c>
      <c r="B664" s="1" t="s">
        <v>692</v>
      </c>
      <c r="C664" s="1" t="s">
        <v>693</v>
      </c>
      <c r="D664" s="1" t="s">
        <v>31</v>
      </c>
      <c r="E664" s="1">
        <v>0</v>
      </c>
      <c r="F664" s="1">
        <v>0</v>
      </c>
      <c r="G664" s="1" t="s">
        <v>970</v>
      </c>
      <c r="H664" s="1" t="s">
        <v>277</v>
      </c>
      <c r="I664" s="1">
        <v>38.9</v>
      </c>
      <c r="J664" s="1" t="s">
        <v>390</v>
      </c>
      <c r="K664">
        <f t="shared" si="40"/>
        <v>0</v>
      </c>
      <c r="L664">
        <f t="shared" si="41"/>
        <v>1</v>
      </c>
      <c r="M664">
        <f t="shared" si="42"/>
        <v>0</v>
      </c>
      <c r="N664">
        <f t="shared" si="43"/>
        <v>0</v>
      </c>
    </row>
    <row r="665" spans="1:14" x14ac:dyDescent="0.3">
      <c r="A665" s="1" t="s">
        <v>691</v>
      </c>
      <c r="B665" s="1" t="s">
        <v>692</v>
      </c>
      <c r="C665" s="1" t="s">
        <v>693</v>
      </c>
      <c r="D665" s="1" t="s">
        <v>31</v>
      </c>
      <c r="E665" s="1">
        <v>0</v>
      </c>
      <c r="F665" s="1">
        <v>0</v>
      </c>
      <c r="G665" s="1" t="s">
        <v>971</v>
      </c>
      <c r="H665" s="1" t="s">
        <v>972</v>
      </c>
      <c r="I665" s="1">
        <v>105.9</v>
      </c>
      <c r="J665" s="1" t="s">
        <v>390</v>
      </c>
      <c r="K665">
        <f t="shared" si="40"/>
        <v>0</v>
      </c>
      <c r="L665">
        <f t="shared" si="41"/>
        <v>1</v>
      </c>
      <c r="M665">
        <f t="shared" si="42"/>
        <v>0</v>
      </c>
      <c r="N665">
        <f t="shared" si="43"/>
        <v>0</v>
      </c>
    </row>
    <row r="666" spans="1:14" x14ac:dyDescent="0.3">
      <c r="A666" s="1" t="s">
        <v>691</v>
      </c>
      <c r="B666" s="1" t="s">
        <v>692</v>
      </c>
      <c r="C666" s="1" t="s">
        <v>693</v>
      </c>
      <c r="D666" s="1" t="s">
        <v>31</v>
      </c>
      <c r="E666" s="1">
        <v>0</v>
      </c>
      <c r="F666" s="1">
        <v>0</v>
      </c>
      <c r="G666" s="1" t="s">
        <v>973</v>
      </c>
      <c r="H666" s="1" t="s">
        <v>972</v>
      </c>
      <c r="I666" s="1">
        <v>63.08</v>
      </c>
      <c r="J666" s="1" t="s">
        <v>390</v>
      </c>
      <c r="K666">
        <f t="shared" si="40"/>
        <v>0</v>
      </c>
      <c r="L666">
        <f t="shared" si="41"/>
        <v>1</v>
      </c>
      <c r="M666">
        <f t="shared" si="42"/>
        <v>0</v>
      </c>
      <c r="N666">
        <f t="shared" si="43"/>
        <v>0</v>
      </c>
    </row>
    <row r="667" spans="1:14" x14ac:dyDescent="0.3">
      <c r="A667" s="1" t="s">
        <v>691</v>
      </c>
      <c r="B667" s="1" t="s">
        <v>692</v>
      </c>
      <c r="C667" s="1" t="s">
        <v>693</v>
      </c>
      <c r="D667" s="1" t="s">
        <v>31</v>
      </c>
      <c r="E667" s="1">
        <v>0</v>
      </c>
      <c r="F667" s="1">
        <v>0</v>
      </c>
      <c r="G667" s="1" t="s">
        <v>974</v>
      </c>
      <c r="H667" s="1" t="s">
        <v>972</v>
      </c>
      <c r="I667" s="1">
        <v>28.23</v>
      </c>
      <c r="J667" s="1" t="s">
        <v>390</v>
      </c>
      <c r="K667">
        <f t="shared" si="40"/>
        <v>0</v>
      </c>
      <c r="L667">
        <f t="shared" si="41"/>
        <v>1</v>
      </c>
      <c r="M667">
        <f t="shared" si="42"/>
        <v>0</v>
      </c>
      <c r="N667">
        <f t="shared" si="43"/>
        <v>0</v>
      </c>
    </row>
    <row r="668" spans="1:14" x14ac:dyDescent="0.3">
      <c r="A668" s="1" t="s">
        <v>691</v>
      </c>
      <c r="B668" s="1" t="s">
        <v>692</v>
      </c>
      <c r="C668" s="1" t="s">
        <v>693</v>
      </c>
      <c r="D668" s="1" t="s">
        <v>31</v>
      </c>
      <c r="E668" s="1">
        <v>0</v>
      </c>
      <c r="F668" s="1">
        <v>0</v>
      </c>
      <c r="G668" s="1" t="s">
        <v>975</v>
      </c>
      <c r="H668" s="1" t="s">
        <v>976</v>
      </c>
      <c r="I668" s="1">
        <v>75.680000000000007</v>
      </c>
      <c r="J668" s="1" t="s">
        <v>390</v>
      </c>
      <c r="K668">
        <f t="shared" si="40"/>
        <v>0</v>
      </c>
      <c r="L668">
        <f t="shared" si="41"/>
        <v>1</v>
      </c>
      <c r="M668">
        <f t="shared" si="42"/>
        <v>0</v>
      </c>
      <c r="N668">
        <f t="shared" si="43"/>
        <v>0</v>
      </c>
    </row>
    <row r="669" spans="1:14" x14ac:dyDescent="0.3">
      <c r="A669" s="1" t="s">
        <v>691</v>
      </c>
      <c r="B669" s="1" t="s">
        <v>692</v>
      </c>
      <c r="C669" s="1" t="s">
        <v>693</v>
      </c>
      <c r="D669" s="1" t="s">
        <v>31</v>
      </c>
      <c r="E669" s="1">
        <v>0</v>
      </c>
      <c r="F669" s="1">
        <v>0</v>
      </c>
      <c r="G669" s="1" t="s">
        <v>977</v>
      </c>
      <c r="H669" s="1" t="s">
        <v>978</v>
      </c>
      <c r="I669" s="1">
        <v>399.46</v>
      </c>
      <c r="J669" s="1" t="s">
        <v>390</v>
      </c>
      <c r="K669">
        <f t="shared" si="40"/>
        <v>0</v>
      </c>
      <c r="L669">
        <f t="shared" si="41"/>
        <v>1</v>
      </c>
      <c r="M669">
        <f t="shared" si="42"/>
        <v>0</v>
      </c>
      <c r="N669">
        <f t="shared" si="43"/>
        <v>0</v>
      </c>
    </row>
    <row r="670" spans="1:14" x14ac:dyDescent="0.3">
      <c r="A670" s="1" t="s">
        <v>691</v>
      </c>
      <c r="B670" s="1" t="s">
        <v>692</v>
      </c>
      <c r="C670" s="1" t="s">
        <v>693</v>
      </c>
      <c r="D670" s="1" t="s">
        <v>31</v>
      </c>
      <c r="E670" s="1">
        <v>0</v>
      </c>
      <c r="F670" s="1">
        <v>0</v>
      </c>
      <c r="G670" s="1" t="s">
        <v>979</v>
      </c>
      <c r="H670" s="1" t="s">
        <v>980</v>
      </c>
      <c r="I670" s="1">
        <v>160.4</v>
      </c>
      <c r="J670" s="1" t="s">
        <v>390</v>
      </c>
      <c r="K670">
        <f t="shared" si="40"/>
        <v>0</v>
      </c>
      <c r="L670">
        <f t="shared" si="41"/>
        <v>1</v>
      </c>
      <c r="M670">
        <f t="shared" si="42"/>
        <v>0</v>
      </c>
      <c r="N670">
        <f t="shared" si="43"/>
        <v>0</v>
      </c>
    </row>
    <row r="671" spans="1:14" x14ac:dyDescent="0.3">
      <c r="A671" s="1" t="s">
        <v>691</v>
      </c>
      <c r="B671" s="1" t="s">
        <v>692</v>
      </c>
      <c r="C671" s="1" t="s">
        <v>693</v>
      </c>
      <c r="D671" s="1" t="s">
        <v>31</v>
      </c>
      <c r="E671" s="1">
        <v>0</v>
      </c>
      <c r="F671" s="1">
        <v>0</v>
      </c>
      <c r="G671" s="1" t="s">
        <v>981</v>
      </c>
      <c r="H671" s="1" t="s">
        <v>980</v>
      </c>
      <c r="I671" s="1">
        <v>289.8</v>
      </c>
      <c r="J671" s="1" t="s">
        <v>390</v>
      </c>
      <c r="K671">
        <f t="shared" si="40"/>
        <v>0</v>
      </c>
      <c r="L671">
        <f t="shared" si="41"/>
        <v>1</v>
      </c>
      <c r="M671">
        <f t="shared" si="42"/>
        <v>0</v>
      </c>
      <c r="N671">
        <f t="shared" si="43"/>
        <v>0</v>
      </c>
    </row>
    <row r="672" spans="1:14" x14ac:dyDescent="0.3">
      <c r="A672" s="1" t="s">
        <v>691</v>
      </c>
      <c r="B672" s="1" t="s">
        <v>692</v>
      </c>
      <c r="C672" s="1" t="s">
        <v>693</v>
      </c>
      <c r="D672" s="1" t="s">
        <v>31</v>
      </c>
      <c r="E672" s="1">
        <v>0</v>
      </c>
      <c r="F672" s="1">
        <v>0</v>
      </c>
      <c r="G672" s="1" t="s">
        <v>982</v>
      </c>
      <c r="H672" s="1" t="s">
        <v>980</v>
      </c>
      <c r="I672" s="1">
        <v>57.6</v>
      </c>
      <c r="J672" s="1" t="s">
        <v>390</v>
      </c>
      <c r="K672">
        <f t="shared" si="40"/>
        <v>0</v>
      </c>
      <c r="L672">
        <f t="shared" si="41"/>
        <v>1</v>
      </c>
      <c r="M672">
        <f t="shared" si="42"/>
        <v>0</v>
      </c>
      <c r="N672">
        <f t="shared" si="43"/>
        <v>0</v>
      </c>
    </row>
    <row r="673" spans="1:14" x14ac:dyDescent="0.3">
      <c r="A673" s="1" t="s">
        <v>691</v>
      </c>
      <c r="B673" s="1" t="s">
        <v>692</v>
      </c>
      <c r="C673" s="1" t="s">
        <v>693</v>
      </c>
      <c r="D673" s="1" t="s">
        <v>31</v>
      </c>
      <c r="E673" s="1">
        <v>0</v>
      </c>
      <c r="F673" s="1">
        <v>0</v>
      </c>
      <c r="G673" s="1" t="s">
        <v>983</v>
      </c>
      <c r="H673" s="1" t="s">
        <v>980</v>
      </c>
      <c r="I673" s="1">
        <v>106.45</v>
      </c>
      <c r="J673" s="1" t="s">
        <v>390</v>
      </c>
      <c r="K673">
        <f t="shared" si="40"/>
        <v>0</v>
      </c>
      <c r="L673">
        <f t="shared" si="41"/>
        <v>1</v>
      </c>
      <c r="M673">
        <f t="shared" si="42"/>
        <v>0</v>
      </c>
      <c r="N673">
        <f t="shared" si="43"/>
        <v>0</v>
      </c>
    </row>
    <row r="674" spans="1:14" x14ac:dyDescent="0.3">
      <c r="A674" s="1" t="s">
        <v>691</v>
      </c>
      <c r="B674" s="1" t="s">
        <v>692</v>
      </c>
      <c r="C674" s="1" t="s">
        <v>693</v>
      </c>
      <c r="D674" s="1" t="s">
        <v>31</v>
      </c>
      <c r="E674" s="1">
        <v>0</v>
      </c>
      <c r="F674" s="1">
        <v>0</v>
      </c>
      <c r="G674" s="1" t="s">
        <v>984</v>
      </c>
      <c r="H674" s="1" t="s">
        <v>411</v>
      </c>
      <c r="I674" s="1">
        <v>138.80000000000001</v>
      </c>
      <c r="J674" s="1" t="s">
        <v>390</v>
      </c>
      <c r="K674">
        <f t="shared" si="40"/>
        <v>0</v>
      </c>
      <c r="L674">
        <f t="shared" si="41"/>
        <v>1</v>
      </c>
      <c r="M674">
        <f t="shared" si="42"/>
        <v>0</v>
      </c>
      <c r="N674">
        <f t="shared" si="43"/>
        <v>0</v>
      </c>
    </row>
    <row r="675" spans="1:14" x14ac:dyDescent="0.3">
      <c r="A675" s="1" t="s">
        <v>691</v>
      </c>
      <c r="B675" s="1" t="s">
        <v>692</v>
      </c>
      <c r="C675" s="1" t="s">
        <v>693</v>
      </c>
      <c r="D675" s="1" t="s">
        <v>31</v>
      </c>
      <c r="E675" s="1">
        <v>0</v>
      </c>
      <c r="F675" s="1">
        <v>0</v>
      </c>
      <c r="G675" s="1" t="s">
        <v>985</v>
      </c>
      <c r="H675" s="1" t="s">
        <v>411</v>
      </c>
      <c r="I675" s="1">
        <v>71.39</v>
      </c>
      <c r="J675" s="1" t="s">
        <v>390</v>
      </c>
      <c r="K675">
        <f t="shared" si="40"/>
        <v>0</v>
      </c>
      <c r="L675">
        <f t="shared" si="41"/>
        <v>1</v>
      </c>
      <c r="M675">
        <f t="shared" si="42"/>
        <v>0</v>
      </c>
      <c r="N675">
        <f t="shared" si="43"/>
        <v>0</v>
      </c>
    </row>
    <row r="676" spans="1:14" x14ac:dyDescent="0.3">
      <c r="A676" s="1" t="s">
        <v>691</v>
      </c>
      <c r="B676" s="1" t="s">
        <v>692</v>
      </c>
      <c r="C676" s="1" t="s">
        <v>693</v>
      </c>
      <c r="D676" s="1" t="s">
        <v>31</v>
      </c>
      <c r="E676" s="1">
        <v>0</v>
      </c>
      <c r="F676" s="1">
        <v>0</v>
      </c>
      <c r="G676" s="1" t="s">
        <v>986</v>
      </c>
      <c r="H676" s="1" t="s">
        <v>411</v>
      </c>
      <c r="I676" s="1">
        <v>42.92</v>
      </c>
      <c r="J676" s="1" t="s">
        <v>390</v>
      </c>
      <c r="K676">
        <f t="shared" si="40"/>
        <v>0</v>
      </c>
      <c r="L676">
        <f t="shared" si="41"/>
        <v>1</v>
      </c>
      <c r="M676">
        <f t="shared" si="42"/>
        <v>0</v>
      </c>
      <c r="N676">
        <f t="shared" si="43"/>
        <v>0</v>
      </c>
    </row>
    <row r="677" spans="1:14" x14ac:dyDescent="0.3">
      <c r="A677" s="1" t="s">
        <v>691</v>
      </c>
      <c r="B677" s="1" t="s">
        <v>692</v>
      </c>
      <c r="C677" s="1" t="s">
        <v>693</v>
      </c>
      <c r="D677" s="1" t="s">
        <v>31</v>
      </c>
      <c r="E677" s="1">
        <v>0</v>
      </c>
      <c r="F677" s="1">
        <v>0</v>
      </c>
      <c r="G677" s="1" t="s">
        <v>987</v>
      </c>
      <c r="H677" s="1" t="s">
        <v>413</v>
      </c>
      <c r="I677" s="1">
        <v>42.73</v>
      </c>
      <c r="J677" s="1" t="s">
        <v>390</v>
      </c>
      <c r="K677">
        <f t="shared" si="40"/>
        <v>0</v>
      </c>
      <c r="L677">
        <f t="shared" si="41"/>
        <v>1</v>
      </c>
      <c r="M677">
        <f t="shared" si="42"/>
        <v>0</v>
      </c>
      <c r="N677">
        <f t="shared" si="43"/>
        <v>0</v>
      </c>
    </row>
    <row r="678" spans="1:14" x14ac:dyDescent="0.3">
      <c r="A678" s="1" t="s">
        <v>691</v>
      </c>
      <c r="B678" s="1" t="s">
        <v>692</v>
      </c>
      <c r="C678" s="1" t="s">
        <v>693</v>
      </c>
      <c r="D678" s="1" t="s">
        <v>31</v>
      </c>
      <c r="E678" s="1">
        <v>0</v>
      </c>
      <c r="F678" s="1">
        <v>0</v>
      </c>
      <c r="G678" s="1" t="s">
        <v>359</v>
      </c>
      <c r="H678" s="1" t="s">
        <v>413</v>
      </c>
      <c r="I678" s="1">
        <v>2.8</v>
      </c>
      <c r="J678" s="1" t="s">
        <v>390</v>
      </c>
      <c r="K678">
        <f t="shared" si="40"/>
        <v>0</v>
      </c>
      <c r="L678">
        <f t="shared" si="41"/>
        <v>1</v>
      </c>
      <c r="M678">
        <f t="shared" si="42"/>
        <v>0</v>
      </c>
      <c r="N678">
        <f t="shared" si="43"/>
        <v>0</v>
      </c>
    </row>
    <row r="679" spans="1:14" x14ac:dyDescent="0.3">
      <c r="A679" s="1" t="s">
        <v>691</v>
      </c>
      <c r="B679" s="1" t="s">
        <v>692</v>
      </c>
      <c r="C679" s="1" t="s">
        <v>693</v>
      </c>
      <c r="D679" s="1" t="s">
        <v>31</v>
      </c>
      <c r="E679" s="1">
        <v>0</v>
      </c>
      <c r="F679" s="1">
        <v>0</v>
      </c>
      <c r="G679" s="1" t="s">
        <v>988</v>
      </c>
      <c r="H679" s="1" t="s">
        <v>413</v>
      </c>
      <c r="I679" s="1">
        <v>45.91</v>
      </c>
      <c r="J679" s="1" t="s">
        <v>390</v>
      </c>
      <c r="K679">
        <f t="shared" si="40"/>
        <v>0</v>
      </c>
      <c r="L679">
        <f t="shared" si="41"/>
        <v>1</v>
      </c>
      <c r="M679">
        <f t="shared" si="42"/>
        <v>0</v>
      </c>
      <c r="N679">
        <f t="shared" si="43"/>
        <v>0</v>
      </c>
    </row>
    <row r="680" spans="1:14" x14ac:dyDescent="0.3">
      <c r="A680" s="1" t="s">
        <v>691</v>
      </c>
      <c r="B680" s="1" t="s">
        <v>692</v>
      </c>
      <c r="C680" s="1" t="s">
        <v>693</v>
      </c>
      <c r="D680" s="1" t="s">
        <v>31</v>
      </c>
      <c r="E680" s="1">
        <v>0</v>
      </c>
      <c r="F680" s="1">
        <v>0</v>
      </c>
      <c r="G680" s="1" t="s">
        <v>989</v>
      </c>
      <c r="H680" s="1" t="s">
        <v>667</v>
      </c>
      <c r="I680" s="1">
        <v>36.03</v>
      </c>
      <c r="J680" s="1" t="s">
        <v>390</v>
      </c>
      <c r="K680">
        <f t="shared" si="40"/>
        <v>0</v>
      </c>
      <c r="L680">
        <f t="shared" si="41"/>
        <v>2</v>
      </c>
      <c r="M680">
        <f t="shared" si="42"/>
        <v>0</v>
      </c>
      <c r="N680">
        <f t="shared" si="43"/>
        <v>0</v>
      </c>
    </row>
    <row r="681" spans="1:14" x14ac:dyDescent="0.3">
      <c r="A681" s="1" t="s">
        <v>691</v>
      </c>
      <c r="B681" s="1" t="s">
        <v>692</v>
      </c>
      <c r="C681" s="1" t="s">
        <v>693</v>
      </c>
      <c r="D681" s="1" t="s">
        <v>31</v>
      </c>
      <c r="E681" s="1">
        <v>0</v>
      </c>
      <c r="F681" s="1">
        <v>0</v>
      </c>
      <c r="G681" s="1" t="s">
        <v>990</v>
      </c>
      <c r="H681" s="1" t="s">
        <v>991</v>
      </c>
      <c r="I681" s="1">
        <v>88.35</v>
      </c>
      <c r="J681" s="1" t="s">
        <v>390</v>
      </c>
      <c r="K681">
        <f t="shared" si="40"/>
        <v>0</v>
      </c>
      <c r="L681">
        <f t="shared" si="41"/>
        <v>2</v>
      </c>
      <c r="M681">
        <f t="shared" si="42"/>
        <v>0</v>
      </c>
      <c r="N681">
        <f t="shared" si="43"/>
        <v>0</v>
      </c>
    </row>
    <row r="682" spans="1:14" x14ac:dyDescent="0.3">
      <c r="A682" s="1" t="s">
        <v>691</v>
      </c>
      <c r="B682" s="1" t="s">
        <v>692</v>
      </c>
      <c r="C682" s="1" t="s">
        <v>693</v>
      </c>
      <c r="D682" s="1" t="s">
        <v>31</v>
      </c>
      <c r="E682" s="1">
        <v>0</v>
      </c>
      <c r="F682" s="1">
        <v>0</v>
      </c>
      <c r="G682" s="1" t="s">
        <v>992</v>
      </c>
      <c r="H682" s="1" t="s">
        <v>991</v>
      </c>
      <c r="I682" s="1">
        <v>21.66</v>
      </c>
      <c r="J682" s="1" t="s">
        <v>390</v>
      </c>
      <c r="K682">
        <f t="shared" si="40"/>
        <v>0</v>
      </c>
      <c r="L682">
        <f t="shared" si="41"/>
        <v>2</v>
      </c>
      <c r="M682">
        <f t="shared" si="42"/>
        <v>0</v>
      </c>
      <c r="N682">
        <f t="shared" si="43"/>
        <v>0</v>
      </c>
    </row>
    <row r="683" spans="1:14" x14ac:dyDescent="0.3">
      <c r="A683" s="1" t="s">
        <v>691</v>
      </c>
      <c r="B683" s="1" t="s">
        <v>692</v>
      </c>
      <c r="C683" s="1" t="s">
        <v>693</v>
      </c>
      <c r="D683" s="1" t="s">
        <v>31</v>
      </c>
      <c r="E683" s="1">
        <v>0</v>
      </c>
      <c r="F683" s="1">
        <v>0</v>
      </c>
      <c r="G683" s="1" t="s">
        <v>993</v>
      </c>
      <c r="H683" s="1" t="s">
        <v>404</v>
      </c>
      <c r="I683" s="1">
        <v>26.32</v>
      </c>
      <c r="J683" s="1" t="s">
        <v>390</v>
      </c>
      <c r="K683">
        <f t="shared" si="40"/>
        <v>0</v>
      </c>
      <c r="L683">
        <f t="shared" si="41"/>
        <v>2</v>
      </c>
      <c r="M683">
        <f t="shared" si="42"/>
        <v>0</v>
      </c>
      <c r="N683">
        <f t="shared" si="43"/>
        <v>0</v>
      </c>
    </row>
    <row r="684" spans="1:14" x14ac:dyDescent="0.3">
      <c r="A684" s="1" t="s">
        <v>691</v>
      </c>
      <c r="B684" s="1" t="s">
        <v>692</v>
      </c>
      <c r="C684" s="1" t="s">
        <v>693</v>
      </c>
      <c r="D684" s="1" t="s">
        <v>31</v>
      </c>
      <c r="E684" s="1">
        <v>0</v>
      </c>
      <c r="F684" s="1">
        <v>0</v>
      </c>
      <c r="G684" s="1" t="s">
        <v>994</v>
      </c>
      <c r="H684" s="1" t="s">
        <v>404</v>
      </c>
      <c r="I684" s="1">
        <v>17.02</v>
      </c>
      <c r="J684" s="1" t="s">
        <v>390</v>
      </c>
      <c r="K684">
        <f t="shared" si="40"/>
        <v>0</v>
      </c>
      <c r="L684">
        <f t="shared" si="41"/>
        <v>2</v>
      </c>
      <c r="M684">
        <f t="shared" si="42"/>
        <v>0</v>
      </c>
      <c r="N684">
        <f t="shared" si="43"/>
        <v>0</v>
      </c>
    </row>
    <row r="685" spans="1:14" x14ac:dyDescent="0.3">
      <c r="A685" s="1" t="s">
        <v>691</v>
      </c>
      <c r="B685" s="1" t="s">
        <v>692</v>
      </c>
      <c r="C685" s="1" t="s">
        <v>693</v>
      </c>
      <c r="D685" s="1" t="s">
        <v>31</v>
      </c>
      <c r="E685" s="1">
        <v>0</v>
      </c>
      <c r="F685" s="1">
        <v>0</v>
      </c>
      <c r="G685" s="1" t="s">
        <v>995</v>
      </c>
      <c r="H685" s="1" t="s">
        <v>404</v>
      </c>
      <c r="I685" s="1">
        <v>97.35</v>
      </c>
      <c r="J685" s="1" t="s">
        <v>390</v>
      </c>
      <c r="K685">
        <f t="shared" si="40"/>
        <v>0</v>
      </c>
      <c r="L685">
        <f t="shared" si="41"/>
        <v>2</v>
      </c>
      <c r="M685">
        <f t="shared" si="42"/>
        <v>0</v>
      </c>
      <c r="N685">
        <f t="shared" si="43"/>
        <v>0</v>
      </c>
    </row>
    <row r="686" spans="1:14" x14ac:dyDescent="0.3">
      <c r="A686" s="1" t="s">
        <v>691</v>
      </c>
      <c r="B686" s="1" t="s">
        <v>692</v>
      </c>
      <c r="C686" s="1" t="s">
        <v>693</v>
      </c>
      <c r="D686" s="1" t="s">
        <v>31</v>
      </c>
      <c r="E686" s="1">
        <v>0</v>
      </c>
      <c r="F686" s="1">
        <v>0</v>
      </c>
      <c r="G686" s="1" t="s">
        <v>996</v>
      </c>
      <c r="H686" s="1" t="s">
        <v>390</v>
      </c>
      <c r="I686" s="1">
        <v>100.98</v>
      </c>
      <c r="J686" s="1" t="s">
        <v>390</v>
      </c>
      <c r="K686">
        <f t="shared" si="40"/>
        <v>0</v>
      </c>
      <c r="L686">
        <f t="shared" si="41"/>
        <v>2</v>
      </c>
      <c r="M686">
        <f t="shared" si="42"/>
        <v>0</v>
      </c>
      <c r="N686">
        <f t="shared" si="43"/>
        <v>0</v>
      </c>
    </row>
    <row r="687" spans="1:14" x14ac:dyDescent="0.3">
      <c r="A687" s="1" t="s">
        <v>691</v>
      </c>
      <c r="B687" s="1" t="s">
        <v>692</v>
      </c>
      <c r="C687" s="1" t="s">
        <v>693</v>
      </c>
      <c r="D687" s="1" t="s">
        <v>31</v>
      </c>
      <c r="E687" s="1">
        <v>0</v>
      </c>
      <c r="F687" s="1">
        <v>0</v>
      </c>
      <c r="G687" s="1" t="s">
        <v>997</v>
      </c>
      <c r="H687" s="1" t="s">
        <v>402</v>
      </c>
      <c r="I687" s="1">
        <v>16.2</v>
      </c>
      <c r="J687" s="1" t="s">
        <v>390</v>
      </c>
      <c r="K687">
        <f t="shared" si="40"/>
        <v>0</v>
      </c>
      <c r="L687">
        <f t="shared" si="41"/>
        <v>2</v>
      </c>
      <c r="M687">
        <f t="shared" si="42"/>
        <v>0</v>
      </c>
      <c r="N687">
        <f t="shared" si="43"/>
        <v>0</v>
      </c>
    </row>
    <row r="688" spans="1:14" x14ac:dyDescent="0.3">
      <c r="A688" s="1" t="s">
        <v>691</v>
      </c>
      <c r="B688" s="1" t="s">
        <v>692</v>
      </c>
      <c r="C688" s="1" t="s">
        <v>693</v>
      </c>
      <c r="D688" s="1" t="s">
        <v>31</v>
      </c>
      <c r="E688" s="1">
        <v>0</v>
      </c>
      <c r="F688" s="1">
        <v>0</v>
      </c>
      <c r="G688" s="1" t="s">
        <v>998</v>
      </c>
      <c r="H688" s="1" t="s">
        <v>402</v>
      </c>
      <c r="I688" s="1">
        <v>72.930000000000007</v>
      </c>
      <c r="J688" s="1" t="s">
        <v>390</v>
      </c>
      <c r="K688">
        <f t="shared" si="40"/>
        <v>0</v>
      </c>
      <c r="L688">
        <f t="shared" si="41"/>
        <v>2</v>
      </c>
      <c r="M688">
        <f t="shared" si="42"/>
        <v>0</v>
      </c>
      <c r="N688">
        <f t="shared" si="43"/>
        <v>0</v>
      </c>
    </row>
    <row r="689" spans="1:14" x14ac:dyDescent="0.3">
      <c r="A689" s="1" t="s">
        <v>999</v>
      </c>
      <c r="B689" s="1" t="s">
        <v>1000</v>
      </c>
      <c r="C689" s="1" t="s">
        <v>1001</v>
      </c>
      <c r="D689" s="1" t="s">
        <v>31</v>
      </c>
      <c r="E689" s="1">
        <v>8</v>
      </c>
      <c r="F689" s="1">
        <v>43</v>
      </c>
      <c r="G689" s="1" t="s">
        <v>1002</v>
      </c>
      <c r="H689" s="1" t="s">
        <v>567</v>
      </c>
      <c r="I689" s="1">
        <v>59.95</v>
      </c>
      <c r="J689" s="1" t="s">
        <v>591</v>
      </c>
      <c r="K689">
        <f t="shared" si="40"/>
        <v>479.6</v>
      </c>
      <c r="L689">
        <f t="shared" si="41"/>
        <v>4</v>
      </c>
      <c r="M689">
        <f t="shared" si="42"/>
        <v>0</v>
      </c>
      <c r="N689">
        <f t="shared" si="43"/>
        <v>0</v>
      </c>
    </row>
    <row r="690" spans="1:14" x14ac:dyDescent="0.3">
      <c r="A690" s="1" t="s">
        <v>999</v>
      </c>
      <c r="B690" s="1" t="s">
        <v>1000</v>
      </c>
      <c r="C690" s="1" t="s">
        <v>1001</v>
      </c>
      <c r="D690" s="1" t="s">
        <v>31</v>
      </c>
      <c r="E690" s="1">
        <v>7</v>
      </c>
      <c r="F690" s="1">
        <v>43</v>
      </c>
      <c r="G690" s="1" t="s">
        <v>1003</v>
      </c>
      <c r="H690" s="1" t="s">
        <v>108</v>
      </c>
      <c r="I690" s="1">
        <v>223.27</v>
      </c>
      <c r="J690" s="1" t="s">
        <v>1004</v>
      </c>
      <c r="K690">
        <f t="shared" si="40"/>
        <v>1562.89</v>
      </c>
      <c r="L690">
        <f t="shared" si="41"/>
        <v>7</v>
      </c>
      <c r="M690">
        <f t="shared" si="42"/>
        <v>0</v>
      </c>
      <c r="N690">
        <f t="shared" si="43"/>
        <v>0</v>
      </c>
    </row>
    <row r="691" spans="1:14" x14ac:dyDescent="0.3">
      <c r="A691" s="1" t="s">
        <v>999</v>
      </c>
      <c r="B691" s="1" t="s">
        <v>1000</v>
      </c>
      <c r="C691" s="1" t="s">
        <v>1001</v>
      </c>
      <c r="D691" s="1" t="s">
        <v>31</v>
      </c>
      <c r="E691" s="1">
        <v>7</v>
      </c>
      <c r="F691" s="1">
        <v>41</v>
      </c>
      <c r="G691" s="1" t="s">
        <v>1005</v>
      </c>
      <c r="H691" s="1" t="s">
        <v>331</v>
      </c>
      <c r="I691" s="1">
        <v>10.89</v>
      </c>
      <c r="J691" s="1" t="s">
        <v>1004</v>
      </c>
      <c r="K691">
        <f t="shared" si="40"/>
        <v>76.23</v>
      </c>
      <c r="L691">
        <f t="shared" si="41"/>
        <v>7</v>
      </c>
      <c r="M691">
        <f t="shared" si="42"/>
        <v>0</v>
      </c>
      <c r="N691">
        <f t="shared" si="43"/>
        <v>0</v>
      </c>
    </row>
    <row r="692" spans="1:14" x14ac:dyDescent="0.3">
      <c r="A692" s="1" t="s">
        <v>999</v>
      </c>
      <c r="B692" s="1" t="s">
        <v>1000</v>
      </c>
      <c r="C692" s="1" t="s">
        <v>1001</v>
      </c>
      <c r="D692" s="1" t="s">
        <v>31</v>
      </c>
      <c r="E692" s="1">
        <v>7</v>
      </c>
      <c r="F692" s="1">
        <v>36</v>
      </c>
      <c r="G692" s="1" t="s">
        <v>1006</v>
      </c>
      <c r="H692" s="1" t="s">
        <v>336</v>
      </c>
      <c r="I692" s="1">
        <v>25.41</v>
      </c>
      <c r="J692" s="1" t="s">
        <v>1004</v>
      </c>
      <c r="K692">
        <f t="shared" si="40"/>
        <v>177.87</v>
      </c>
      <c r="L692">
        <f t="shared" si="41"/>
        <v>7</v>
      </c>
      <c r="M692">
        <f t="shared" si="42"/>
        <v>0</v>
      </c>
      <c r="N692">
        <f t="shared" si="43"/>
        <v>0</v>
      </c>
    </row>
    <row r="693" spans="1:14" x14ac:dyDescent="0.3">
      <c r="A693" s="1" t="s">
        <v>999</v>
      </c>
      <c r="B693" s="1" t="s">
        <v>1000</v>
      </c>
      <c r="C693" s="1" t="s">
        <v>1001</v>
      </c>
      <c r="D693" s="1" t="s">
        <v>31</v>
      </c>
      <c r="E693" s="1">
        <v>7</v>
      </c>
      <c r="F693" s="1">
        <v>27</v>
      </c>
      <c r="G693" s="1" t="s">
        <v>1007</v>
      </c>
      <c r="H693" s="1" t="s">
        <v>114</v>
      </c>
      <c r="I693" s="1">
        <v>101.25</v>
      </c>
      <c r="J693" s="1" t="s">
        <v>1004</v>
      </c>
      <c r="K693">
        <f t="shared" si="40"/>
        <v>708.75</v>
      </c>
      <c r="L693">
        <f t="shared" si="41"/>
        <v>7</v>
      </c>
      <c r="M693">
        <f t="shared" si="42"/>
        <v>0</v>
      </c>
      <c r="N693">
        <f t="shared" si="43"/>
        <v>0</v>
      </c>
    </row>
    <row r="694" spans="1:14" x14ac:dyDescent="0.3">
      <c r="A694" s="1" t="s">
        <v>999</v>
      </c>
      <c r="B694" s="1" t="s">
        <v>1000</v>
      </c>
      <c r="C694" s="1" t="s">
        <v>1001</v>
      </c>
      <c r="D694" s="1" t="s">
        <v>31</v>
      </c>
      <c r="E694" s="1">
        <v>7</v>
      </c>
      <c r="F694" s="1">
        <v>24</v>
      </c>
      <c r="G694" s="1" t="s">
        <v>1008</v>
      </c>
      <c r="H694" s="1" t="s">
        <v>116</v>
      </c>
      <c r="I694" s="1">
        <v>22.26</v>
      </c>
      <c r="J694" s="1" t="s">
        <v>1004</v>
      </c>
      <c r="K694">
        <f t="shared" si="40"/>
        <v>155.82000000000002</v>
      </c>
      <c r="L694">
        <f t="shared" si="41"/>
        <v>7</v>
      </c>
      <c r="M694">
        <f t="shared" si="42"/>
        <v>0</v>
      </c>
      <c r="N694">
        <f t="shared" si="43"/>
        <v>0</v>
      </c>
    </row>
    <row r="695" spans="1:14" x14ac:dyDescent="0.3">
      <c r="A695" s="1" t="s">
        <v>999</v>
      </c>
      <c r="B695" s="1" t="s">
        <v>1000</v>
      </c>
      <c r="C695" s="1" t="s">
        <v>1001</v>
      </c>
      <c r="D695" s="1" t="s">
        <v>31</v>
      </c>
      <c r="E695" s="1">
        <v>7</v>
      </c>
      <c r="F695" s="1">
        <v>24</v>
      </c>
      <c r="G695" s="1" t="s">
        <v>1009</v>
      </c>
      <c r="H695" s="1" t="s">
        <v>116</v>
      </c>
      <c r="I695" s="1">
        <v>4.3600000000000003</v>
      </c>
      <c r="J695" s="1" t="s">
        <v>1004</v>
      </c>
      <c r="K695">
        <f t="shared" si="40"/>
        <v>30.520000000000003</v>
      </c>
      <c r="L695">
        <f t="shared" si="41"/>
        <v>7</v>
      </c>
      <c r="M695">
        <f t="shared" si="42"/>
        <v>0</v>
      </c>
      <c r="N695">
        <f t="shared" si="43"/>
        <v>0</v>
      </c>
    </row>
    <row r="696" spans="1:14" x14ac:dyDescent="0.3">
      <c r="A696" s="1" t="s">
        <v>999</v>
      </c>
      <c r="B696" s="1" t="s">
        <v>1000</v>
      </c>
      <c r="C696" s="1" t="s">
        <v>1001</v>
      </c>
      <c r="D696" s="1" t="s">
        <v>31</v>
      </c>
      <c r="E696" s="1">
        <v>7</v>
      </c>
      <c r="F696" s="1">
        <v>23</v>
      </c>
      <c r="G696" s="1" t="s">
        <v>1010</v>
      </c>
      <c r="H696" s="1" t="s">
        <v>427</v>
      </c>
      <c r="I696" s="1">
        <v>2.46</v>
      </c>
      <c r="J696" s="1" t="s">
        <v>1004</v>
      </c>
      <c r="K696">
        <f t="shared" si="40"/>
        <v>17.22</v>
      </c>
      <c r="L696">
        <f t="shared" si="41"/>
        <v>7</v>
      </c>
      <c r="M696">
        <f t="shared" si="42"/>
        <v>0</v>
      </c>
      <c r="N696">
        <f t="shared" si="43"/>
        <v>0</v>
      </c>
    </row>
    <row r="697" spans="1:14" x14ac:dyDescent="0.3">
      <c r="A697" s="1" t="s">
        <v>999</v>
      </c>
      <c r="B697" s="1" t="s">
        <v>1000</v>
      </c>
      <c r="C697" s="1" t="s">
        <v>1001</v>
      </c>
      <c r="D697" s="1" t="s">
        <v>31</v>
      </c>
      <c r="E697" s="1">
        <v>4</v>
      </c>
      <c r="F697" s="1">
        <v>43</v>
      </c>
      <c r="G697" s="1" t="s">
        <v>1011</v>
      </c>
      <c r="H697" s="1" t="s">
        <v>380</v>
      </c>
      <c r="I697" s="1">
        <v>27.57</v>
      </c>
      <c r="J697" s="1" t="s">
        <v>57</v>
      </c>
      <c r="K697">
        <f t="shared" si="40"/>
        <v>110.28</v>
      </c>
      <c r="L697">
        <f t="shared" si="41"/>
        <v>10</v>
      </c>
      <c r="M697">
        <f t="shared" si="42"/>
        <v>0</v>
      </c>
      <c r="N697">
        <f t="shared" si="43"/>
        <v>0</v>
      </c>
    </row>
    <row r="698" spans="1:14" x14ac:dyDescent="0.3">
      <c r="A698" s="1" t="s">
        <v>999</v>
      </c>
      <c r="B698" s="1" t="s">
        <v>1000</v>
      </c>
      <c r="C698" s="1" t="s">
        <v>1001</v>
      </c>
      <c r="D698" s="1" t="s">
        <v>20</v>
      </c>
      <c r="E698" s="1">
        <v>4</v>
      </c>
      <c r="F698" s="1">
        <v>43</v>
      </c>
      <c r="G698" s="1" t="s">
        <v>1012</v>
      </c>
      <c r="H698" s="1" t="s">
        <v>380</v>
      </c>
      <c r="I698" s="1">
        <v>27.57</v>
      </c>
      <c r="J698" s="1" t="s">
        <v>57</v>
      </c>
      <c r="K698">
        <f t="shared" si="40"/>
        <v>110.28</v>
      </c>
      <c r="L698">
        <f t="shared" si="41"/>
        <v>10</v>
      </c>
      <c r="M698">
        <f t="shared" si="42"/>
        <v>0</v>
      </c>
      <c r="N698">
        <f t="shared" si="43"/>
        <v>0</v>
      </c>
    </row>
    <row r="699" spans="1:14" x14ac:dyDescent="0.3">
      <c r="A699" s="1" t="s">
        <v>999</v>
      </c>
      <c r="B699" s="1" t="s">
        <v>1000</v>
      </c>
      <c r="C699" s="1" t="s">
        <v>1001</v>
      </c>
      <c r="D699" s="1" t="s">
        <v>31</v>
      </c>
      <c r="E699" s="1">
        <v>4</v>
      </c>
      <c r="F699" s="1">
        <v>43</v>
      </c>
      <c r="G699" s="1" t="s">
        <v>1013</v>
      </c>
      <c r="H699" s="1" t="s">
        <v>380</v>
      </c>
      <c r="I699" s="1">
        <v>27.57</v>
      </c>
      <c r="J699" s="1" t="s">
        <v>57</v>
      </c>
      <c r="K699">
        <f t="shared" si="40"/>
        <v>110.28</v>
      </c>
      <c r="L699">
        <f t="shared" si="41"/>
        <v>10</v>
      </c>
      <c r="M699">
        <f t="shared" si="42"/>
        <v>0</v>
      </c>
      <c r="N699">
        <f t="shared" si="43"/>
        <v>0</v>
      </c>
    </row>
    <row r="700" spans="1:14" x14ac:dyDescent="0.3">
      <c r="A700" s="1" t="s">
        <v>999</v>
      </c>
      <c r="B700" s="1" t="s">
        <v>1000</v>
      </c>
      <c r="C700" s="1" t="s">
        <v>1001</v>
      </c>
      <c r="D700" s="1" t="s">
        <v>31</v>
      </c>
      <c r="E700" s="1">
        <v>4</v>
      </c>
      <c r="F700" s="1">
        <v>36</v>
      </c>
      <c r="G700" s="1" t="s">
        <v>1014</v>
      </c>
      <c r="H700" s="1" t="s">
        <v>28</v>
      </c>
      <c r="I700" s="1">
        <v>212.69</v>
      </c>
      <c r="J700" s="1" t="s">
        <v>455</v>
      </c>
      <c r="K700">
        <f t="shared" si="40"/>
        <v>850.76</v>
      </c>
      <c r="L700">
        <f t="shared" si="41"/>
        <v>11</v>
      </c>
      <c r="M700">
        <f t="shared" si="42"/>
        <v>0</v>
      </c>
      <c r="N700">
        <f t="shared" si="43"/>
        <v>0</v>
      </c>
    </row>
    <row r="701" spans="1:14" x14ac:dyDescent="0.3">
      <c r="A701" s="1" t="s">
        <v>999</v>
      </c>
      <c r="B701" s="1" t="s">
        <v>1000</v>
      </c>
      <c r="C701" s="1" t="s">
        <v>1001</v>
      </c>
      <c r="D701" s="1" t="s">
        <v>31</v>
      </c>
      <c r="E701" s="1">
        <v>7</v>
      </c>
      <c r="F701" s="1">
        <v>49</v>
      </c>
      <c r="G701" s="1" t="s">
        <v>1015</v>
      </c>
      <c r="H701" s="1" t="s">
        <v>531</v>
      </c>
      <c r="I701" s="1">
        <v>398.33</v>
      </c>
      <c r="J701" s="1" t="s">
        <v>942</v>
      </c>
      <c r="K701">
        <f t="shared" si="40"/>
        <v>2788.31</v>
      </c>
      <c r="L701">
        <f t="shared" si="41"/>
        <v>11</v>
      </c>
      <c r="M701">
        <f t="shared" si="42"/>
        <v>0</v>
      </c>
      <c r="N701">
        <f t="shared" si="43"/>
        <v>0</v>
      </c>
    </row>
    <row r="702" spans="1:14" x14ac:dyDescent="0.3">
      <c r="A702" s="1" t="s">
        <v>999</v>
      </c>
      <c r="B702" s="1" t="s">
        <v>1000</v>
      </c>
      <c r="C702" s="1" t="s">
        <v>1001</v>
      </c>
      <c r="D702" s="1" t="s">
        <v>31</v>
      </c>
      <c r="E702" s="1">
        <v>7</v>
      </c>
      <c r="F702" s="1">
        <v>49</v>
      </c>
      <c r="G702" s="1" t="s">
        <v>1016</v>
      </c>
      <c r="H702" s="1" t="s">
        <v>531</v>
      </c>
      <c r="I702" s="1">
        <v>95.26</v>
      </c>
      <c r="J702" s="1" t="s">
        <v>942</v>
      </c>
      <c r="K702">
        <f t="shared" si="40"/>
        <v>666.82</v>
      </c>
      <c r="L702">
        <f t="shared" si="41"/>
        <v>11</v>
      </c>
      <c r="M702">
        <f t="shared" si="42"/>
        <v>0</v>
      </c>
      <c r="N702">
        <f t="shared" si="43"/>
        <v>0</v>
      </c>
    </row>
    <row r="703" spans="1:14" x14ac:dyDescent="0.3">
      <c r="A703" s="1" t="s">
        <v>999</v>
      </c>
      <c r="B703" s="1" t="s">
        <v>1000</v>
      </c>
      <c r="C703" s="1" t="s">
        <v>1001</v>
      </c>
      <c r="D703" s="1" t="s">
        <v>31</v>
      </c>
      <c r="E703" s="1">
        <v>3</v>
      </c>
      <c r="F703" s="1">
        <v>49</v>
      </c>
      <c r="G703" s="1" t="s">
        <v>1017</v>
      </c>
      <c r="H703" s="1" t="s">
        <v>652</v>
      </c>
      <c r="I703" s="1">
        <v>28.51</v>
      </c>
      <c r="J703" s="1" t="s">
        <v>474</v>
      </c>
      <c r="K703">
        <f t="shared" si="40"/>
        <v>85.53</v>
      </c>
      <c r="L703">
        <f t="shared" si="41"/>
        <v>7</v>
      </c>
      <c r="M703">
        <f t="shared" si="42"/>
        <v>0</v>
      </c>
      <c r="N703">
        <f t="shared" si="43"/>
        <v>0</v>
      </c>
    </row>
    <row r="704" spans="1:14" x14ac:dyDescent="0.3">
      <c r="A704" s="1" t="s">
        <v>999</v>
      </c>
      <c r="B704" s="1" t="s">
        <v>1000</v>
      </c>
      <c r="C704" s="1" t="s">
        <v>1001</v>
      </c>
      <c r="D704" s="1" t="s">
        <v>31</v>
      </c>
      <c r="E704" s="1">
        <v>3</v>
      </c>
      <c r="F704" s="1">
        <v>49</v>
      </c>
      <c r="G704" s="1" t="s">
        <v>1018</v>
      </c>
      <c r="H704" s="1" t="s">
        <v>652</v>
      </c>
      <c r="I704" s="1">
        <v>12.44</v>
      </c>
      <c r="J704" s="1" t="s">
        <v>474</v>
      </c>
      <c r="K704">
        <f t="shared" si="40"/>
        <v>37.32</v>
      </c>
      <c r="L704">
        <f t="shared" si="41"/>
        <v>7</v>
      </c>
      <c r="M704">
        <f t="shared" si="42"/>
        <v>0</v>
      </c>
      <c r="N704">
        <f t="shared" si="43"/>
        <v>0</v>
      </c>
    </row>
    <row r="705" spans="1:14" x14ac:dyDescent="0.3">
      <c r="A705" s="1" t="s">
        <v>999</v>
      </c>
      <c r="B705" s="1" t="s">
        <v>1000</v>
      </c>
      <c r="C705" s="1" t="s">
        <v>1001</v>
      </c>
      <c r="D705" s="1" t="s">
        <v>31</v>
      </c>
      <c r="E705" s="1">
        <v>3</v>
      </c>
      <c r="F705" s="1">
        <v>49</v>
      </c>
      <c r="G705" s="1" t="s">
        <v>1019</v>
      </c>
      <c r="H705" s="1" t="s">
        <v>652</v>
      </c>
      <c r="I705" s="1">
        <v>10.18</v>
      </c>
      <c r="J705" s="1" t="s">
        <v>474</v>
      </c>
      <c r="K705">
        <f t="shared" si="40"/>
        <v>30.54</v>
      </c>
      <c r="L705">
        <f t="shared" si="41"/>
        <v>7</v>
      </c>
      <c r="M705">
        <f t="shared" si="42"/>
        <v>0</v>
      </c>
      <c r="N705">
        <f t="shared" si="43"/>
        <v>0</v>
      </c>
    </row>
    <row r="706" spans="1:14" x14ac:dyDescent="0.3">
      <c r="A706" s="1" t="s">
        <v>999</v>
      </c>
      <c r="B706" s="1" t="s">
        <v>1000</v>
      </c>
      <c r="C706" s="1" t="s">
        <v>1001</v>
      </c>
      <c r="D706" s="1" t="s">
        <v>31</v>
      </c>
      <c r="E706" s="1">
        <v>3</v>
      </c>
      <c r="F706" s="1">
        <v>48</v>
      </c>
      <c r="G706" s="1" t="s">
        <v>1020</v>
      </c>
      <c r="H706" s="1" t="s">
        <v>1021</v>
      </c>
      <c r="I706" s="1">
        <v>10.66</v>
      </c>
      <c r="J706" s="1" t="s">
        <v>474</v>
      </c>
      <c r="K706">
        <f t="shared" si="40"/>
        <v>31.98</v>
      </c>
      <c r="L706">
        <f t="shared" si="41"/>
        <v>7</v>
      </c>
      <c r="M706">
        <f t="shared" si="42"/>
        <v>0</v>
      </c>
      <c r="N706">
        <f t="shared" si="43"/>
        <v>0</v>
      </c>
    </row>
    <row r="707" spans="1:14" x14ac:dyDescent="0.3">
      <c r="A707" s="1" t="s">
        <v>999</v>
      </c>
      <c r="B707" s="1" t="s">
        <v>1000</v>
      </c>
      <c r="C707" s="1" t="s">
        <v>675</v>
      </c>
      <c r="D707" s="1" t="s">
        <v>31</v>
      </c>
      <c r="E707" s="1">
        <v>6</v>
      </c>
      <c r="F707" s="1">
        <v>37</v>
      </c>
      <c r="G707" s="1" t="s">
        <v>1022</v>
      </c>
      <c r="H707" s="1" t="s">
        <v>1023</v>
      </c>
      <c r="I707" s="1">
        <v>111.21</v>
      </c>
      <c r="J707" s="1" t="s">
        <v>1024</v>
      </c>
      <c r="K707">
        <f t="shared" ref="K707:K770" si="44">I707*E707</f>
        <v>667.26</v>
      </c>
      <c r="L707">
        <f t="shared" ref="L707:L770" si="45">MONTH(H707)</f>
        <v>1</v>
      </c>
      <c r="M707">
        <f t="shared" ref="M707:M770" si="46">IF(K707&gt;=$O$9,1,0)</f>
        <v>0</v>
      </c>
      <c r="N707">
        <f t="shared" ref="N707:N770" si="47">IF(E707&gt;=$O$12,1,0)</f>
        <v>0</v>
      </c>
    </row>
    <row r="708" spans="1:14" x14ac:dyDescent="0.3">
      <c r="A708" s="1" t="s">
        <v>999</v>
      </c>
      <c r="B708" s="1" t="s">
        <v>1000</v>
      </c>
      <c r="C708" s="1" t="s">
        <v>675</v>
      </c>
      <c r="D708" s="1" t="s">
        <v>31</v>
      </c>
      <c r="E708" s="1">
        <v>6</v>
      </c>
      <c r="F708" s="1">
        <v>37</v>
      </c>
      <c r="G708" s="1" t="s">
        <v>1025</v>
      </c>
      <c r="H708" s="1" t="s">
        <v>1023</v>
      </c>
      <c r="I708" s="1">
        <v>23.31</v>
      </c>
      <c r="J708" s="1" t="s">
        <v>1024</v>
      </c>
      <c r="K708">
        <f t="shared" si="44"/>
        <v>139.85999999999999</v>
      </c>
      <c r="L708">
        <f t="shared" si="45"/>
        <v>1</v>
      </c>
      <c r="M708">
        <f t="shared" si="46"/>
        <v>0</v>
      </c>
      <c r="N708">
        <f t="shared" si="47"/>
        <v>0</v>
      </c>
    </row>
    <row r="709" spans="1:14" x14ac:dyDescent="0.3">
      <c r="A709" s="1" t="s">
        <v>999</v>
      </c>
      <c r="B709" s="1" t="s">
        <v>1000</v>
      </c>
      <c r="C709" s="1" t="s">
        <v>675</v>
      </c>
      <c r="D709" s="1" t="s">
        <v>31</v>
      </c>
      <c r="E709" s="1">
        <v>6</v>
      </c>
      <c r="F709" s="1">
        <v>51</v>
      </c>
      <c r="G709" s="1" t="s">
        <v>1026</v>
      </c>
      <c r="H709" s="1" t="s">
        <v>202</v>
      </c>
      <c r="I709" s="1">
        <v>22.19</v>
      </c>
      <c r="J709" s="1" t="s">
        <v>1024</v>
      </c>
      <c r="K709">
        <f t="shared" si="44"/>
        <v>133.14000000000001</v>
      </c>
      <c r="L709">
        <f t="shared" si="45"/>
        <v>12</v>
      </c>
      <c r="M709">
        <f t="shared" si="46"/>
        <v>0</v>
      </c>
      <c r="N709">
        <f t="shared" si="47"/>
        <v>0</v>
      </c>
    </row>
    <row r="710" spans="1:14" x14ac:dyDescent="0.3">
      <c r="A710" s="1" t="s">
        <v>999</v>
      </c>
      <c r="B710" s="1" t="s">
        <v>1000</v>
      </c>
      <c r="C710" s="1" t="s">
        <v>675</v>
      </c>
      <c r="D710" s="1" t="s">
        <v>31</v>
      </c>
      <c r="E710" s="1">
        <v>4</v>
      </c>
      <c r="F710" s="1">
        <v>43</v>
      </c>
      <c r="G710" s="1" t="s">
        <v>1027</v>
      </c>
      <c r="H710" s="1" t="s">
        <v>494</v>
      </c>
      <c r="I710" s="1">
        <v>274.52</v>
      </c>
      <c r="J710" s="1" t="s">
        <v>544</v>
      </c>
      <c r="K710">
        <f t="shared" si="44"/>
        <v>1098.08</v>
      </c>
      <c r="L710">
        <f t="shared" si="45"/>
        <v>1</v>
      </c>
      <c r="M710">
        <f t="shared" si="46"/>
        <v>0</v>
      </c>
      <c r="N710">
        <f t="shared" si="47"/>
        <v>0</v>
      </c>
    </row>
    <row r="711" spans="1:14" x14ac:dyDescent="0.3">
      <c r="A711" s="1" t="s">
        <v>999</v>
      </c>
      <c r="B711" s="1" t="s">
        <v>1000</v>
      </c>
      <c r="C711" s="1" t="s">
        <v>675</v>
      </c>
      <c r="D711" s="1" t="s">
        <v>31</v>
      </c>
      <c r="E711" s="1">
        <v>4</v>
      </c>
      <c r="F711" s="1">
        <v>24</v>
      </c>
      <c r="G711" s="1" t="s">
        <v>1028</v>
      </c>
      <c r="H711" s="1" t="s">
        <v>636</v>
      </c>
      <c r="I711" s="1">
        <v>30.7</v>
      </c>
      <c r="J711" s="1" t="s">
        <v>544</v>
      </c>
      <c r="K711">
        <f t="shared" si="44"/>
        <v>122.8</v>
      </c>
      <c r="L711">
        <f t="shared" si="45"/>
        <v>2</v>
      </c>
      <c r="M711">
        <f t="shared" si="46"/>
        <v>0</v>
      </c>
      <c r="N711">
        <f t="shared" si="47"/>
        <v>0</v>
      </c>
    </row>
    <row r="712" spans="1:14" x14ac:dyDescent="0.3">
      <c r="A712" s="1" t="s">
        <v>999</v>
      </c>
      <c r="B712" s="1" t="s">
        <v>1000</v>
      </c>
      <c r="C712" s="1" t="s">
        <v>675</v>
      </c>
      <c r="D712" s="1" t="s">
        <v>31</v>
      </c>
      <c r="E712" s="1">
        <v>4</v>
      </c>
      <c r="F712" s="1">
        <v>22</v>
      </c>
      <c r="G712" s="1" t="s">
        <v>1029</v>
      </c>
      <c r="H712" s="1" t="s">
        <v>1030</v>
      </c>
      <c r="I712" s="1">
        <v>143.52000000000001</v>
      </c>
      <c r="J712" s="1" t="s">
        <v>544</v>
      </c>
      <c r="K712">
        <f t="shared" si="44"/>
        <v>574.08000000000004</v>
      </c>
      <c r="L712">
        <f t="shared" si="45"/>
        <v>2</v>
      </c>
      <c r="M712">
        <f t="shared" si="46"/>
        <v>0</v>
      </c>
      <c r="N712">
        <f t="shared" si="47"/>
        <v>0</v>
      </c>
    </row>
    <row r="713" spans="1:14" x14ac:dyDescent="0.3">
      <c r="A713" s="1" t="s">
        <v>999</v>
      </c>
      <c r="B713" s="1" t="s">
        <v>1000</v>
      </c>
      <c r="C713" s="1" t="s">
        <v>675</v>
      </c>
      <c r="D713" s="1" t="s">
        <v>31</v>
      </c>
      <c r="E713" s="1">
        <v>4</v>
      </c>
      <c r="F713" s="1">
        <v>21</v>
      </c>
      <c r="G713" s="1" t="s">
        <v>1031</v>
      </c>
      <c r="H713" s="1" t="s">
        <v>1032</v>
      </c>
      <c r="I713" s="1">
        <v>35</v>
      </c>
      <c r="J713" s="1" t="s">
        <v>544</v>
      </c>
      <c r="K713">
        <f t="shared" si="44"/>
        <v>140</v>
      </c>
      <c r="L713">
        <f t="shared" si="45"/>
        <v>2</v>
      </c>
      <c r="M713">
        <f t="shared" si="46"/>
        <v>0</v>
      </c>
      <c r="N713">
        <f t="shared" si="47"/>
        <v>0</v>
      </c>
    </row>
    <row r="714" spans="1:14" x14ac:dyDescent="0.3">
      <c r="A714" s="1" t="s">
        <v>999</v>
      </c>
      <c r="B714" s="1" t="s">
        <v>1000</v>
      </c>
      <c r="C714" s="1" t="s">
        <v>675</v>
      </c>
      <c r="D714" s="1" t="s">
        <v>31</v>
      </c>
      <c r="E714" s="1">
        <v>4</v>
      </c>
      <c r="F714" s="1">
        <v>39</v>
      </c>
      <c r="G714" s="1" t="s">
        <v>1033</v>
      </c>
      <c r="H714" s="1" t="s">
        <v>226</v>
      </c>
      <c r="I714" s="1">
        <v>3.74</v>
      </c>
      <c r="J714" s="1" t="s">
        <v>248</v>
      </c>
      <c r="K714">
        <f t="shared" si="44"/>
        <v>14.96</v>
      </c>
      <c r="L714">
        <f t="shared" si="45"/>
        <v>3</v>
      </c>
      <c r="M714">
        <f t="shared" si="46"/>
        <v>0</v>
      </c>
      <c r="N714">
        <f t="shared" si="47"/>
        <v>0</v>
      </c>
    </row>
    <row r="715" spans="1:14" x14ac:dyDescent="0.3">
      <c r="A715" s="1" t="s">
        <v>999</v>
      </c>
      <c r="B715" s="1" t="s">
        <v>1000</v>
      </c>
      <c r="C715" s="1" t="s">
        <v>675</v>
      </c>
      <c r="D715" s="1" t="s">
        <v>31</v>
      </c>
      <c r="E715" s="1">
        <v>4</v>
      </c>
      <c r="F715" s="1">
        <v>39</v>
      </c>
      <c r="G715" s="1" t="s">
        <v>1034</v>
      </c>
      <c r="H715" s="1" t="s">
        <v>226</v>
      </c>
      <c r="I715" s="1">
        <v>18.920000000000002</v>
      </c>
      <c r="J715" s="1" t="s">
        <v>248</v>
      </c>
      <c r="K715">
        <f t="shared" si="44"/>
        <v>75.680000000000007</v>
      </c>
      <c r="L715">
        <f t="shared" si="45"/>
        <v>3</v>
      </c>
      <c r="M715">
        <f t="shared" si="46"/>
        <v>0</v>
      </c>
      <c r="N715">
        <f t="shared" si="47"/>
        <v>0</v>
      </c>
    </row>
    <row r="716" spans="1:14" x14ac:dyDescent="0.3">
      <c r="A716" s="1" t="s">
        <v>999</v>
      </c>
      <c r="B716" s="1" t="s">
        <v>1000</v>
      </c>
      <c r="C716" s="1" t="s">
        <v>675</v>
      </c>
      <c r="D716" s="1" t="s">
        <v>31</v>
      </c>
      <c r="E716" s="1">
        <v>4</v>
      </c>
      <c r="F716" s="1">
        <v>38</v>
      </c>
      <c r="G716" s="1" t="s">
        <v>1035</v>
      </c>
      <c r="H716" s="1" t="s">
        <v>508</v>
      </c>
      <c r="I716" s="1">
        <v>172.75</v>
      </c>
      <c r="J716" s="1" t="s">
        <v>248</v>
      </c>
      <c r="K716">
        <f t="shared" si="44"/>
        <v>691</v>
      </c>
      <c r="L716">
        <f t="shared" si="45"/>
        <v>3</v>
      </c>
      <c r="M716">
        <f t="shared" si="46"/>
        <v>0</v>
      </c>
      <c r="N716">
        <f t="shared" si="47"/>
        <v>0</v>
      </c>
    </row>
    <row r="717" spans="1:14" x14ac:dyDescent="0.3">
      <c r="A717" s="1" t="s">
        <v>999</v>
      </c>
      <c r="B717" s="1" t="s">
        <v>1000</v>
      </c>
      <c r="C717" s="1" t="s">
        <v>675</v>
      </c>
      <c r="D717" s="1" t="s">
        <v>13</v>
      </c>
      <c r="E717" s="1">
        <v>4</v>
      </c>
      <c r="F717" s="1">
        <v>38</v>
      </c>
      <c r="G717" s="1" t="s">
        <v>1036</v>
      </c>
      <c r="H717" s="1" t="s">
        <v>508</v>
      </c>
      <c r="I717" s="1">
        <v>405.29</v>
      </c>
      <c r="J717" s="1" t="s">
        <v>248</v>
      </c>
      <c r="K717">
        <f t="shared" si="44"/>
        <v>1621.16</v>
      </c>
      <c r="L717">
        <f t="shared" si="45"/>
        <v>3</v>
      </c>
      <c r="M717">
        <f t="shared" si="46"/>
        <v>0</v>
      </c>
      <c r="N717">
        <f t="shared" si="47"/>
        <v>0</v>
      </c>
    </row>
    <row r="718" spans="1:14" x14ac:dyDescent="0.3">
      <c r="A718" s="1" t="s">
        <v>999</v>
      </c>
      <c r="B718" s="1" t="s">
        <v>1000</v>
      </c>
      <c r="C718" s="1" t="s">
        <v>675</v>
      </c>
      <c r="D718" s="1" t="s">
        <v>31</v>
      </c>
      <c r="E718" s="1">
        <v>4</v>
      </c>
      <c r="F718" s="1">
        <v>37</v>
      </c>
      <c r="G718" s="1" t="s">
        <v>1037</v>
      </c>
      <c r="H718" s="1" t="s">
        <v>1038</v>
      </c>
      <c r="I718" s="1">
        <v>5.63</v>
      </c>
      <c r="J718" s="1" t="s">
        <v>248</v>
      </c>
      <c r="K718">
        <f t="shared" si="44"/>
        <v>22.52</v>
      </c>
      <c r="L718">
        <f t="shared" si="45"/>
        <v>3</v>
      </c>
      <c r="M718">
        <f t="shared" si="46"/>
        <v>0</v>
      </c>
      <c r="N718">
        <f t="shared" si="47"/>
        <v>0</v>
      </c>
    </row>
    <row r="719" spans="1:14" x14ac:dyDescent="0.3">
      <c r="A719" s="1" t="s">
        <v>999</v>
      </c>
      <c r="B719" s="1" t="s">
        <v>1000</v>
      </c>
      <c r="C719" s="1" t="s">
        <v>675</v>
      </c>
      <c r="D719" s="1" t="s">
        <v>20</v>
      </c>
      <c r="E719" s="1">
        <v>4</v>
      </c>
      <c r="F719" s="1">
        <v>37</v>
      </c>
      <c r="G719" s="1" t="s">
        <v>1039</v>
      </c>
      <c r="H719" s="1" t="s">
        <v>1038</v>
      </c>
      <c r="I719" s="1">
        <v>5.63</v>
      </c>
      <c r="J719" s="1" t="s">
        <v>248</v>
      </c>
      <c r="K719">
        <f t="shared" si="44"/>
        <v>22.52</v>
      </c>
      <c r="L719">
        <f t="shared" si="45"/>
        <v>3</v>
      </c>
      <c r="M719">
        <f t="shared" si="46"/>
        <v>0</v>
      </c>
      <c r="N719">
        <f t="shared" si="47"/>
        <v>0</v>
      </c>
    </row>
    <row r="720" spans="1:14" x14ac:dyDescent="0.3">
      <c r="A720" s="1" t="s">
        <v>999</v>
      </c>
      <c r="B720" s="1" t="s">
        <v>1000</v>
      </c>
      <c r="C720" s="1" t="s">
        <v>675</v>
      </c>
      <c r="D720" s="1" t="s">
        <v>31</v>
      </c>
      <c r="E720" s="1">
        <v>4</v>
      </c>
      <c r="F720" s="1">
        <v>34</v>
      </c>
      <c r="G720" s="1" t="s">
        <v>1040</v>
      </c>
      <c r="H720" s="1" t="s">
        <v>1041</v>
      </c>
      <c r="I720" s="1">
        <v>240.72</v>
      </c>
      <c r="J720" s="1" t="s">
        <v>248</v>
      </c>
      <c r="K720">
        <f t="shared" si="44"/>
        <v>962.88</v>
      </c>
      <c r="L720">
        <f t="shared" si="45"/>
        <v>3</v>
      </c>
      <c r="M720">
        <f t="shared" si="46"/>
        <v>0</v>
      </c>
      <c r="N720">
        <f t="shared" si="47"/>
        <v>0</v>
      </c>
    </row>
    <row r="721" spans="1:14" x14ac:dyDescent="0.3">
      <c r="A721" s="1" t="s">
        <v>999</v>
      </c>
      <c r="B721" s="1" t="s">
        <v>1000</v>
      </c>
      <c r="C721" s="1" t="s">
        <v>675</v>
      </c>
      <c r="D721" s="1" t="s">
        <v>31</v>
      </c>
      <c r="E721" s="1">
        <v>4</v>
      </c>
      <c r="F721" s="1">
        <v>31</v>
      </c>
      <c r="G721" s="1" t="s">
        <v>1042</v>
      </c>
      <c r="H721" s="1" t="s">
        <v>544</v>
      </c>
      <c r="I721" s="1">
        <v>28.94</v>
      </c>
      <c r="J721" s="1" t="s">
        <v>248</v>
      </c>
      <c r="K721">
        <f t="shared" si="44"/>
        <v>115.76</v>
      </c>
      <c r="L721">
        <f t="shared" si="45"/>
        <v>3</v>
      </c>
      <c r="M721">
        <f t="shared" si="46"/>
        <v>0</v>
      </c>
      <c r="N721">
        <f t="shared" si="47"/>
        <v>0</v>
      </c>
    </row>
    <row r="722" spans="1:14" x14ac:dyDescent="0.3">
      <c r="A722" s="1" t="s">
        <v>999</v>
      </c>
      <c r="B722" s="1" t="s">
        <v>1000</v>
      </c>
      <c r="C722" s="1" t="s">
        <v>675</v>
      </c>
      <c r="D722" s="1" t="s">
        <v>31</v>
      </c>
      <c r="E722" s="1">
        <v>4</v>
      </c>
      <c r="F722" s="1">
        <v>27</v>
      </c>
      <c r="G722" s="1" t="s">
        <v>1043</v>
      </c>
      <c r="H722" s="1" t="s">
        <v>515</v>
      </c>
      <c r="I722" s="1">
        <v>79.319999999999993</v>
      </c>
      <c r="J722" s="1" t="s">
        <v>248</v>
      </c>
      <c r="K722">
        <f t="shared" si="44"/>
        <v>317.27999999999997</v>
      </c>
      <c r="L722">
        <f t="shared" si="45"/>
        <v>3</v>
      </c>
      <c r="M722">
        <f t="shared" si="46"/>
        <v>0</v>
      </c>
      <c r="N722">
        <f t="shared" si="47"/>
        <v>0</v>
      </c>
    </row>
    <row r="723" spans="1:14" x14ac:dyDescent="0.3">
      <c r="A723" s="1" t="s">
        <v>999</v>
      </c>
      <c r="B723" s="1" t="s">
        <v>1000</v>
      </c>
      <c r="C723" s="1" t="s">
        <v>675</v>
      </c>
      <c r="D723" s="1" t="s">
        <v>31</v>
      </c>
      <c r="E723" s="1">
        <v>8</v>
      </c>
      <c r="F723" s="1">
        <v>44</v>
      </c>
      <c r="G723" s="1" t="s">
        <v>1044</v>
      </c>
      <c r="H723" s="1" t="s">
        <v>240</v>
      </c>
      <c r="I723" s="1">
        <v>21.31</v>
      </c>
      <c r="J723" s="1" t="s">
        <v>591</v>
      </c>
      <c r="K723">
        <f t="shared" si="44"/>
        <v>170.48</v>
      </c>
      <c r="L723">
        <f t="shared" si="45"/>
        <v>4</v>
      </c>
      <c r="M723">
        <f t="shared" si="46"/>
        <v>0</v>
      </c>
      <c r="N723">
        <f t="shared" si="47"/>
        <v>0</v>
      </c>
    </row>
    <row r="724" spans="1:14" x14ac:dyDescent="0.3">
      <c r="A724" s="1" t="s">
        <v>999</v>
      </c>
      <c r="B724" s="1" t="s">
        <v>1000</v>
      </c>
      <c r="C724" s="1" t="s">
        <v>675</v>
      </c>
      <c r="D724" s="1" t="s">
        <v>31</v>
      </c>
      <c r="E724" s="1">
        <v>8</v>
      </c>
      <c r="F724" s="1">
        <v>41</v>
      </c>
      <c r="G724" s="1" t="s">
        <v>1045</v>
      </c>
      <c r="H724" s="1" t="s">
        <v>572</v>
      </c>
      <c r="I724" s="1">
        <v>302.42</v>
      </c>
      <c r="J724" s="1" t="s">
        <v>591</v>
      </c>
      <c r="K724">
        <f t="shared" si="44"/>
        <v>2419.36</v>
      </c>
      <c r="L724">
        <f t="shared" si="45"/>
        <v>4</v>
      </c>
      <c r="M724">
        <f t="shared" si="46"/>
        <v>0</v>
      </c>
      <c r="N724">
        <f t="shared" si="47"/>
        <v>0</v>
      </c>
    </row>
    <row r="725" spans="1:14" x14ac:dyDescent="0.3">
      <c r="A725" s="1" t="s">
        <v>999</v>
      </c>
      <c r="B725" s="1" t="s">
        <v>1000</v>
      </c>
      <c r="C725" s="1" t="s">
        <v>675</v>
      </c>
      <c r="D725" s="1" t="s">
        <v>13</v>
      </c>
      <c r="E725" s="1">
        <v>8</v>
      </c>
      <c r="F725" s="1">
        <v>41</v>
      </c>
      <c r="G725" s="1" t="s">
        <v>1046</v>
      </c>
      <c r="H725" s="1" t="s">
        <v>572</v>
      </c>
      <c r="I725" s="1">
        <v>1260.8</v>
      </c>
      <c r="J725" s="1" t="s">
        <v>591</v>
      </c>
      <c r="K725">
        <f t="shared" si="44"/>
        <v>10086.4</v>
      </c>
      <c r="L725">
        <f t="shared" si="45"/>
        <v>4</v>
      </c>
      <c r="M725">
        <f t="shared" si="46"/>
        <v>0</v>
      </c>
      <c r="N725">
        <f t="shared" si="47"/>
        <v>0</v>
      </c>
    </row>
    <row r="726" spans="1:14" x14ac:dyDescent="0.3">
      <c r="A726" s="1" t="s">
        <v>999</v>
      </c>
      <c r="B726" s="1" t="s">
        <v>1000</v>
      </c>
      <c r="C726" s="1" t="s">
        <v>675</v>
      </c>
      <c r="D726" s="1" t="s">
        <v>20</v>
      </c>
      <c r="E726" s="1">
        <v>8</v>
      </c>
      <c r="F726" s="1">
        <v>36</v>
      </c>
      <c r="G726" s="1" t="s">
        <v>1047</v>
      </c>
      <c r="H726" s="1" t="s">
        <v>244</v>
      </c>
      <c r="I726" s="1">
        <v>194.7</v>
      </c>
      <c r="J726" s="1" t="s">
        <v>591</v>
      </c>
      <c r="K726">
        <f t="shared" si="44"/>
        <v>1557.6</v>
      </c>
      <c r="L726">
        <f t="shared" si="45"/>
        <v>4</v>
      </c>
      <c r="M726">
        <f t="shared" si="46"/>
        <v>0</v>
      </c>
      <c r="N726">
        <f t="shared" si="47"/>
        <v>0</v>
      </c>
    </row>
    <row r="727" spans="1:14" x14ac:dyDescent="0.3">
      <c r="A727" s="1" t="s">
        <v>999</v>
      </c>
      <c r="B727" s="1" t="s">
        <v>1000</v>
      </c>
      <c r="C727" s="1" t="s">
        <v>675</v>
      </c>
      <c r="D727" s="1" t="s">
        <v>31</v>
      </c>
      <c r="E727" s="1">
        <v>8</v>
      </c>
      <c r="F727" s="1">
        <v>36</v>
      </c>
      <c r="G727" s="1" t="s">
        <v>1048</v>
      </c>
      <c r="H727" s="1" t="s">
        <v>244</v>
      </c>
      <c r="I727" s="1">
        <v>301.04000000000002</v>
      </c>
      <c r="J727" s="1" t="s">
        <v>591</v>
      </c>
      <c r="K727">
        <f t="shared" si="44"/>
        <v>2408.3200000000002</v>
      </c>
      <c r="L727">
        <f t="shared" si="45"/>
        <v>4</v>
      </c>
      <c r="M727">
        <f t="shared" si="46"/>
        <v>0</v>
      </c>
      <c r="N727">
        <f t="shared" si="47"/>
        <v>0</v>
      </c>
    </row>
    <row r="728" spans="1:14" x14ac:dyDescent="0.3">
      <c r="A728" s="1" t="s">
        <v>999</v>
      </c>
      <c r="B728" s="1" t="s">
        <v>1000</v>
      </c>
      <c r="C728" s="1" t="s">
        <v>675</v>
      </c>
      <c r="D728" s="1" t="s">
        <v>31</v>
      </c>
      <c r="E728" s="1">
        <v>8</v>
      </c>
      <c r="F728" s="1">
        <v>51</v>
      </c>
      <c r="G728" s="1" t="s">
        <v>268</v>
      </c>
      <c r="H728" s="1" t="s">
        <v>1049</v>
      </c>
      <c r="I728" s="1">
        <v>108.64</v>
      </c>
      <c r="J728" s="1" t="s">
        <v>591</v>
      </c>
      <c r="K728">
        <f t="shared" si="44"/>
        <v>869.12</v>
      </c>
      <c r="L728">
        <f t="shared" si="45"/>
        <v>3</v>
      </c>
      <c r="M728">
        <f t="shared" si="46"/>
        <v>0</v>
      </c>
      <c r="N728">
        <f t="shared" si="47"/>
        <v>0</v>
      </c>
    </row>
    <row r="729" spans="1:14" x14ac:dyDescent="0.3">
      <c r="A729" s="1" t="s">
        <v>999</v>
      </c>
      <c r="B729" s="1" t="s">
        <v>1000</v>
      </c>
      <c r="C729" s="1" t="s">
        <v>675</v>
      </c>
      <c r="D729" s="1" t="s">
        <v>31</v>
      </c>
      <c r="E729" s="1">
        <v>8</v>
      </c>
      <c r="F729" s="1">
        <v>40</v>
      </c>
      <c r="G729" s="1" t="s">
        <v>1050</v>
      </c>
      <c r="H729" s="1" t="s">
        <v>1051</v>
      </c>
      <c r="I729" s="1">
        <v>86.48</v>
      </c>
      <c r="J729" s="1" t="s">
        <v>591</v>
      </c>
      <c r="K729">
        <f t="shared" si="44"/>
        <v>691.84</v>
      </c>
      <c r="L729">
        <f t="shared" si="45"/>
        <v>4</v>
      </c>
      <c r="M729">
        <f t="shared" si="46"/>
        <v>0</v>
      </c>
      <c r="N729">
        <f t="shared" si="47"/>
        <v>0</v>
      </c>
    </row>
    <row r="730" spans="1:14" x14ac:dyDescent="0.3">
      <c r="A730" s="1" t="s">
        <v>999</v>
      </c>
      <c r="B730" s="1" t="s">
        <v>1000</v>
      </c>
      <c r="C730" s="1" t="s">
        <v>675</v>
      </c>
      <c r="D730" s="1" t="s">
        <v>31</v>
      </c>
      <c r="E730" s="1">
        <v>6</v>
      </c>
      <c r="F730" s="1">
        <v>49</v>
      </c>
      <c r="G730" s="1" t="s">
        <v>1052</v>
      </c>
      <c r="H730" s="1" t="s">
        <v>279</v>
      </c>
      <c r="I730" s="1">
        <v>42.8</v>
      </c>
      <c r="J730" s="1" t="s">
        <v>322</v>
      </c>
      <c r="K730">
        <f t="shared" si="44"/>
        <v>256.79999999999995</v>
      </c>
      <c r="L730">
        <f t="shared" si="45"/>
        <v>4</v>
      </c>
      <c r="M730">
        <f t="shared" si="46"/>
        <v>0</v>
      </c>
      <c r="N730">
        <f t="shared" si="47"/>
        <v>0</v>
      </c>
    </row>
    <row r="731" spans="1:14" x14ac:dyDescent="0.3">
      <c r="A731" s="1" t="s">
        <v>999</v>
      </c>
      <c r="B731" s="1" t="s">
        <v>1000</v>
      </c>
      <c r="C731" s="1" t="s">
        <v>675</v>
      </c>
      <c r="D731" s="1" t="s">
        <v>31</v>
      </c>
      <c r="E731" s="1">
        <v>6</v>
      </c>
      <c r="F731" s="1">
        <v>46</v>
      </c>
      <c r="G731" s="1" t="s">
        <v>1053</v>
      </c>
      <c r="H731" s="1" t="s">
        <v>582</v>
      </c>
      <c r="I731" s="1">
        <v>143.27000000000001</v>
      </c>
      <c r="J731" s="1" t="s">
        <v>322</v>
      </c>
      <c r="K731">
        <f t="shared" si="44"/>
        <v>859.62000000000012</v>
      </c>
      <c r="L731">
        <f t="shared" si="45"/>
        <v>5</v>
      </c>
      <c r="M731">
        <f t="shared" si="46"/>
        <v>0</v>
      </c>
      <c r="N731">
        <f t="shared" si="47"/>
        <v>0</v>
      </c>
    </row>
    <row r="732" spans="1:14" x14ac:dyDescent="0.3">
      <c r="A732" s="1" t="s">
        <v>999</v>
      </c>
      <c r="B732" s="1" t="s">
        <v>1000</v>
      </c>
      <c r="C732" s="1" t="s">
        <v>675</v>
      </c>
      <c r="D732" s="1" t="s">
        <v>31</v>
      </c>
      <c r="E732" s="1">
        <v>6</v>
      </c>
      <c r="F732" s="1">
        <v>43</v>
      </c>
      <c r="G732" s="1" t="s">
        <v>1054</v>
      </c>
      <c r="H732" s="1" t="s">
        <v>464</v>
      </c>
      <c r="I732" s="1">
        <v>78.900000000000006</v>
      </c>
      <c r="J732" s="1" t="s">
        <v>322</v>
      </c>
      <c r="K732">
        <f t="shared" si="44"/>
        <v>473.40000000000003</v>
      </c>
      <c r="L732">
        <f t="shared" si="45"/>
        <v>5</v>
      </c>
      <c r="M732">
        <f t="shared" si="46"/>
        <v>0</v>
      </c>
      <c r="N732">
        <f t="shared" si="47"/>
        <v>0</v>
      </c>
    </row>
    <row r="733" spans="1:14" x14ac:dyDescent="0.3">
      <c r="A733" s="1" t="s">
        <v>999</v>
      </c>
      <c r="B733" s="1" t="s">
        <v>1000</v>
      </c>
      <c r="C733" s="1" t="s">
        <v>675</v>
      </c>
      <c r="D733" s="1" t="s">
        <v>31</v>
      </c>
      <c r="E733" s="1">
        <v>6</v>
      </c>
      <c r="F733" s="1">
        <v>43</v>
      </c>
      <c r="G733" s="1" t="s">
        <v>1055</v>
      </c>
      <c r="H733" s="1" t="s">
        <v>464</v>
      </c>
      <c r="I733" s="1">
        <v>46.12</v>
      </c>
      <c r="J733" s="1" t="s">
        <v>322</v>
      </c>
      <c r="K733">
        <f t="shared" si="44"/>
        <v>276.71999999999997</v>
      </c>
      <c r="L733">
        <f t="shared" si="45"/>
        <v>5</v>
      </c>
      <c r="M733">
        <f t="shared" si="46"/>
        <v>0</v>
      </c>
      <c r="N733">
        <f t="shared" si="47"/>
        <v>0</v>
      </c>
    </row>
    <row r="734" spans="1:14" x14ac:dyDescent="0.3">
      <c r="A734" s="1" t="s">
        <v>999</v>
      </c>
      <c r="B734" s="1" t="s">
        <v>1000</v>
      </c>
      <c r="C734" s="1" t="s">
        <v>675</v>
      </c>
      <c r="D734" s="1" t="s">
        <v>31</v>
      </c>
      <c r="E734" s="1">
        <v>6</v>
      </c>
      <c r="F734" s="1">
        <v>24</v>
      </c>
      <c r="G734" s="1" t="s">
        <v>1056</v>
      </c>
      <c r="H734" s="1" t="s">
        <v>594</v>
      </c>
      <c r="I734" s="1">
        <v>60.42</v>
      </c>
      <c r="J734" s="1" t="s">
        <v>322</v>
      </c>
      <c r="K734">
        <f t="shared" si="44"/>
        <v>362.52</v>
      </c>
      <c r="L734">
        <f t="shared" si="45"/>
        <v>5</v>
      </c>
      <c r="M734">
        <f t="shared" si="46"/>
        <v>0</v>
      </c>
      <c r="N734">
        <f t="shared" si="47"/>
        <v>0</v>
      </c>
    </row>
    <row r="735" spans="1:14" x14ac:dyDescent="0.3">
      <c r="A735" s="1" t="s">
        <v>999</v>
      </c>
      <c r="B735" s="1" t="s">
        <v>1000</v>
      </c>
      <c r="C735" s="1" t="s">
        <v>675</v>
      </c>
      <c r="D735" s="1" t="s">
        <v>31</v>
      </c>
      <c r="E735" s="1">
        <v>6</v>
      </c>
      <c r="F735" s="1">
        <v>22</v>
      </c>
      <c r="G735" s="1" t="s">
        <v>1057</v>
      </c>
      <c r="H735" s="1" t="s">
        <v>1058</v>
      </c>
      <c r="I735" s="1">
        <v>249.87</v>
      </c>
      <c r="J735" s="1" t="s">
        <v>322</v>
      </c>
      <c r="K735">
        <f t="shared" si="44"/>
        <v>1499.22</v>
      </c>
      <c r="L735">
        <f t="shared" si="45"/>
        <v>5</v>
      </c>
      <c r="M735">
        <f t="shared" si="46"/>
        <v>0</v>
      </c>
      <c r="N735">
        <f t="shared" si="47"/>
        <v>0</v>
      </c>
    </row>
    <row r="736" spans="1:14" x14ac:dyDescent="0.3">
      <c r="A736" s="1" t="s">
        <v>999</v>
      </c>
      <c r="B736" s="1" t="s">
        <v>1000</v>
      </c>
      <c r="C736" s="1" t="s">
        <v>675</v>
      </c>
      <c r="D736" s="1" t="s">
        <v>31</v>
      </c>
      <c r="E736" s="1">
        <v>3</v>
      </c>
      <c r="F736" s="1">
        <v>44</v>
      </c>
      <c r="G736" s="1" t="s">
        <v>1059</v>
      </c>
      <c r="H736" s="1" t="s">
        <v>1060</v>
      </c>
      <c r="I736" s="1">
        <v>12.1</v>
      </c>
      <c r="J736" s="1" t="s">
        <v>260</v>
      </c>
      <c r="K736">
        <f t="shared" si="44"/>
        <v>36.299999999999997</v>
      </c>
      <c r="L736">
        <f t="shared" si="45"/>
        <v>5</v>
      </c>
      <c r="M736">
        <f t="shared" si="46"/>
        <v>0</v>
      </c>
      <c r="N736">
        <f t="shared" si="47"/>
        <v>0</v>
      </c>
    </row>
    <row r="737" spans="1:14" x14ac:dyDescent="0.3">
      <c r="A737" s="1" t="s">
        <v>999</v>
      </c>
      <c r="B737" s="1" t="s">
        <v>1000</v>
      </c>
      <c r="C737" s="1" t="s">
        <v>675</v>
      </c>
      <c r="D737" s="1" t="s">
        <v>31</v>
      </c>
      <c r="E737" s="1">
        <v>3</v>
      </c>
      <c r="F737" s="1">
        <v>42</v>
      </c>
      <c r="G737" s="1" t="s">
        <v>1061</v>
      </c>
      <c r="H737" s="1" t="s">
        <v>1062</v>
      </c>
      <c r="I737" s="1">
        <v>58.36</v>
      </c>
      <c r="J737" s="1" t="s">
        <v>260</v>
      </c>
      <c r="K737">
        <f t="shared" si="44"/>
        <v>175.07999999999998</v>
      </c>
      <c r="L737">
        <f t="shared" si="45"/>
        <v>6</v>
      </c>
      <c r="M737">
        <f t="shared" si="46"/>
        <v>0</v>
      </c>
      <c r="N737">
        <f t="shared" si="47"/>
        <v>0</v>
      </c>
    </row>
    <row r="738" spans="1:14" x14ac:dyDescent="0.3">
      <c r="A738" s="1" t="s">
        <v>999</v>
      </c>
      <c r="B738" s="1" t="s">
        <v>1000</v>
      </c>
      <c r="C738" s="1" t="s">
        <v>675</v>
      </c>
      <c r="D738" s="1" t="s">
        <v>31</v>
      </c>
      <c r="E738" s="1">
        <v>3</v>
      </c>
      <c r="F738" s="1">
        <v>38</v>
      </c>
      <c r="G738" s="1" t="s">
        <v>1063</v>
      </c>
      <c r="H738" s="1" t="s">
        <v>22</v>
      </c>
      <c r="I738" s="1">
        <v>475.24</v>
      </c>
      <c r="J738" s="1" t="s">
        <v>260</v>
      </c>
      <c r="K738">
        <f t="shared" si="44"/>
        <v>1425.72</v>
      </c>
      <c r="L738">
        <f t="shared" si="45"/>
        <v>6</v>
      </c>
      <c r="M738">
        <f t="shared" si="46"/>
        <v>0</v>
      </c>
      <c r="N738">
        <f t="shared" si="47"/>
        <v>0</v>
      </c>
    </row>
    <row r="739" spans="1:14" x14ac:dyDescent="0.3">
      <c r="A739" s="1" t="s">
        <v>999</v>
      </c>
      <c r="B739" s="1" t="s">
        <v>1000</v>
      </c>
      <c r="C739" s="1" t="s">
        <v>675</v>
      </c>
      <c r="D739" s="1" t="s">
        <v>31</v>
      </c>
      <c r="E739" s="1">
        <v>3</v>
      </c>
      <c r="F739" s="1">
        <v>38</v>
      </c>
      <c r="G739" s="1" t="s">
        <v>1064</v>
      </c>
      <c r="H739" s="1" t="s">
        <v>22</v>
      </c>
      <c r="I739" s="1">
        <v>102.53</v>
      </c>
      <c r="J739" s="1" t="s">
        <v>260</v>
      </c>
      <c r="K739">
        <f t="shared" si="44"/>
        <v>307.59000000000003</v>
      </c>
      <c r="L739">
        <f t="shared" si="45"/>
        <v>6</v>
      </c>
      <c r="M739">
        <f t="shared" si="46"/>
        <v>0</v>
      </c>
      <c r="N739">
        <f t="shared" si="47"/>
        <v>0</v>
      </c>
    </row>
    <row r="740" spans="1:14" x14ac:dyDescent="0.3">
      <c r="A740" s="1" t="s">
        <v>999</v>
      </c>
      <c r="B740" s="1" t="s">
        <v>1000</v>
      </c>
      <c r="C740" s="1" t="s">
        <v>675</v>
      </c>
      <c r="D740" s="1" t="s">
        <v>31</v>
      </c>
      <c r="E740" s="1">
        <v>3</v>
      </c>
      <c r="F740" s="1">
        <v>38</v>
      </c>
      <c r="G740" s="1" t="s">
        <v>1065</v>
      </c>
      <c r="H740" s="1" t="s">
        <v>22</v>
      </c>
      <c r="I740" s="1">
        <v>248.36</v>
      </c>
      <c r="J740" s="1" t="s">
        <v>260</v>
      </c>
      <c r="K740">
        <f t="shared" si="44"/>
        <v>745.08</v>
      </c>
      <c r="L740">
        <f t="shared" si="45"/>
        <v>6</v>
      </c>
      <c r="M740">
        <f t="shared" si="46"/>
        <v>0</v>
      </c>
      <c r="N740">
        <f t="shared" si="47"/>
        <v>0</v>
      </c>
    </row>
    <row r="741" spans="1:14" x14ac:dyDescent="0.3">
      <c r="A741" s="1" t="s">
        <v>999</v>
      </c>
      <c r="B741" s="1" t="s">
        <v>1000</v>
      </c>
      <c r="C741" s="1" t="s">
        <v>675</v>
      </c>
      <c r="D741" s="1" t="s">
        <v>31</v>
      </c>
      <c r="E741" s="1">
        <v>3</v>
      </c>
      <c r="F741" s="1">
        <v>37</v>
      </c>
      <c r="G741" s="1" t="s">
        <v>1066</v>
      </c>
      <c r="H741" s="1" t="s">
        <v>697</v>
      </c>
      <c r="I741" s="1">
        <v>21.92</v>
      </c>
      <c r="J741" s="1" t="s">
        <v>260</v>
      </c>
      <c r="K741">
        <f t="shared" si="44"/>
        <v>65.760000000000005</v>
      </c>
      <c r="L741">
        <f t="shared" si="45"/>
        <v>6</v>
      </c>
      <c r="M741">
        <f t="shared" si="46"/>
        <v>0</v>
      </c>
      <c r="N741">
        <f t="shared" si="47"/>
        <v>0</v>
      </c>
    </row>
    <row r="742" spans="1:14" x14ac:dyDescent="0.3">
      <c r="A742" s="1" t="s">
        <v>999</v>
      </c>
      <c r="B742" s="1" t="s">
        <v>1000</v>
      </c>
      <c r="C742" s="1" t="s">
        <v>675</v>
      </c>
      <c r="D742" s="1" t="s">
        <v>31</v>
      </c>
      <c r="E742" s="1">
        <v>3</v>
      </c>
      <c r="F742" s="1">
        <v>36</v>
      </c>
      <c r="G742" s="1" t="s">
        <v>1067</v>
      </c>
      <c r="H742" s="1" t="s">
        <v>699</v>
      </c>
      <c r="I742" s="1">
        <v>55.34</v>
      </c>
      <c r="J742" s="1" t="s">
        <v>260</v>
      </c>
      <c r="K742">
        <f t="shared" si="44"/>
        <v>166.02</v>
      </c>
      <c r="L742">
        <f t="shared" si="45"/>
        <v>6</v>
      </c>
      <c r="M742">
        <f t="shared" si="46"/>
        <v>0</v>
      </c>
      <c r="N742">
        <f t="shared" si="47"/>
        <v>0</v>
      </c>
    </row>
    <row r="743" spans="1:14" x14ac:dyDescent="0.3">
      <c r="A743" s="1" t="s">
        <v>999</v>
      </c>
      <c r="B743" s="1" t="s">
        <v>1000</v>
      </c>
      <c r="C743" s="1" t="s">
        <v>675</v>
      </c>
      <c r="D743" s="1" t="s">
        <v>31</v>
      </c>
      <c r="E743" s="1">
        <v>3</v>
      </c>
      <c r="F743" s="1">
        <v>34</v>
      </c>
      <c r="G743" s="1" t="s">
        <v>1068</v>
      </c>
      <c r="H743" s="1" t="s">
        <v>307</v>
      </c>
      <c r="I743" s="1">
        <v>4.88</v>
      </c>
      <c r="J743" s="1" t="s">
        <v>260</v>
      </c>
      <c r="K743">
        <f t="shared" si="44"/>
        <v>14.64</v>
      </c>
      <c r="L743">
        <f t="shared" si="45"/>
        <v>6</v>
      </c>
      <c r="M743">
        <f t="shared" si="46"/>
        <v>0</v>
      </c>
      <c r="N743">
        <f t="shared" si="47"/>
        <v>0</v>
      </c>
    </row>
    <row r="744" spans="1:14" x14ac:dyDescent="0.3">
      <c r="A744" s="1" t="s">
        <v>999</v>
      </c>
      <c r="B744" s="1" t="s">
        <v>1000</v>
      </c>
      <c r="C744" s="1" t="s">
        <v>675</v>
      </c>
      <c r="D744" s="1" t="s">
        <v>31</v>
      </c>
      <c r="E744" s="1">
        <v>3</v>
      </c>
      <c r="F744" s="1">
        <v>34</v>
      </c>
      <c r="G744" s="1" t="s">
        <v>1069</v>
      </c>
      <c r="H744" s="1" t="s">
        <v>307</v>
      </c>
      <c r="I744" s="1">
        <v>103.35</v>
      </c>
      <c r="J744" s="1" t="s">
        <v>260</v>
      </c>
      <c r="K744">
        <f t="shared" si="44"/>
        <v>310.04999999999995</v>
      </c>
      <c r="L744">
        <f t="shared" si="45"/>
        <v>6</v>
      </c>
      <c r="M744">
        <f t="shared" si="46"/>
        <v>0</v>
      </c>
      <c r="N744">
        <f t="shared" si="47"/>
        <v>0</v>
      </c>
    </row>
    <row r="745" spans="1:14" x14ac:dyDescent="0.3">
      <c r="A745" s="1" t="s">
        <v>999</v>
      </c>
      <c r="B745" s="1" t="s">
        <v>1000</v>
      </c>
      <c r="C745" s="1" t="s">
        <v>675</v>
      </c>
      <c r="D745" s="1" t="s">
        <v>31</v>
      </c>
      <c r="E745" s="1">
        <v>3</v>
      </c>
      <c r="F745" s="1">
        <v>27</v>
      </c>
      <c r="G745" s="1" t="s">
        <v>1070</v>
      </c>
      <c r="H745" s="1" t="s">
        <v>322</v>
      </c>
      <c r="I745" s="1">
        <v>228.67</v>
      </c>
      <c r="J745" s="1" t="s">
        <v>260</v>
      </c>
      <c r="K745">
        <f t="shared" si="44"/>
        <v>686.01</v>
      </c>
      <c r="L745">
        <f t="shared" si="45"/>
        <v>6</v>
      </c>
      <c r="M745">
        <f t="shared" si="46"/>
        <v>0</v>
      </c>
      <c r="N745">
        <f t="shared" si="47"/>
        <v>0</v>
      </c>
    </row>
    <row r="746" spans="1:14" x14ac:dyDescent="0.3">
      <c r="A746" s="1" t="s">
        <v>999</v>
      </c>
      <c r="B746" s="1" t="s">
        <v>1000</v>
      </c>
      <c r="C746" s="1" t="s">
        <v>675</v>
      </c>
      <c r="D746" s="1" t="s">
        <v>31</v>
      </c>
      <c r="E746" s="1">
        <v>3</v>
      </c>
      <c r="F746" s="1">
        <v>23</v>
      </c>
      <c r="G746" s="1" t="s">
        <v>1071</v>
      </c>
      <c r="H746" s="1" t="s">
        <v>266</v>
      </c>
      <c r="I746" s="1">
        <v>243.9</v>
      </c>
      <c r="J746" s="1" t="s">
        <v>260</v>
      </c>
      <c r="K746">
        <f t="shared" si="44"/>
        <v>731.7</v>
      </c>
      <c r="L746">
        <f t="shared" si="45"/>
        <v>6</v>
      </c>
      <c r="M746">
        <f t="shared" si="46"/>
        <v>0</v>
      </c>
      <c r="N746">
        <f t="shared" si="47"/>
        <v>0</v>
      </c>
    </row>
    <row r="747" spans="1:14" x14ac:dyDescent="0.3">
      <c r="A747" s="1" t="s">
        <v>999</v>
      </c>
      <c r="B747" s="1" t="s">
        <v>1000</v>
      </c>
      <c r="C747" s="1" t="s">
        <v>675</v>
      </c>
      <c r="D747" s="1" t="s">
        <v>31</v>
      </c>
      <c r="E747" s="1">
        <v>3</v>
      </c>
      <c r="F747" s="1">
        <v>20</v>
      </c>
      <c r="G747" s="1" t="s">
        <v>1072</v>
      </c>
      <c r="H747" s="1" t="s">
        <v>1073</v>
      </c>
      <c r="I747" s="1">
        <v>54.56</v>
      </c>
      <c r="J747" s="1" t="s">
        <v>260</v>
      </c>
      <c r="K747">
        <f t="shared" si="44"/>
        <v>163.68</v>
      </c>
      <c r="L747">
        <f t="shared" si="45"/>
        <v>6</v>
      </c>
      <c r="M747">
        <f t="shared" si="46"/>
        <v>0</v>
      </c>
      <c r="N747">
        <f t="shared" si="47"/>
        <v>0</v>
      </c>
    </row>
    <row r="748" spans="1:14" x14ac:dyDescent="0.3">
      <c r="A748" s="1" t="s">
        <v>999</v>
      </c>
      <c r="B748" s="1" t="s">
        <v>1000</v>
      </c>
      <c r="C748" s="1" t="s">
        <v>675</v>
      </c>
      <c r="D748" s="1" t="s">
        <v>31</v>
      </c>
      <c r="E748" s="1">
        <v>7</v>
      </c>
      <c r="F748" s="1">
        <v>50</v>
      </c>
      <c r="G748" s="1" t="s">
        <v>1074</v>
      </c>
      <c r="H748" s="1" t="s">
        <v>754</v>
      </c>
      <c r="I748" s="1">
        <v>89.4</v>
      </c>
      <c r="J748" s="1" t="s">
        <v>1004</v>
      </c>
      <c r="K748">
        <f t="shared" si="44"/>
        <v>625.80000000000007</v>
      </c>
      <c r="L748">
        <f t="shared" si="45"/>
        <v>6</v>
      </c>
      <c r="M748">
        <f t="shared" si="46"/>
        <v>0</v>
      </c>
      <c r="N748">
        <f t="shared" si="47"/>
        <v>0</v>
      </c>
    </row>
    <row r="749" spans="1:14" x14ac:dyDescent="0.3">
      <c r="A749" s="1" t="s">
        <v>999</v>
      </c>
      <c r="B749" s="1" t="s">
        <v>1000</v>
      </c>
      <c r="C749" s="1" t="s">
        <v>675</v>
      </c>
      <c r="D749" s="1" t="s">
        <v>31</v>
      </c>
      <c r="E749" s="1">
        <v>7</v>
      </c>
      <c r="F749" s="1">
        <v>49</v>
      </c>
      <c r="G749" s="1" t="s">
        <v>1075</v>
      </c>
      <c r="H749" s="1" t="s">
        <v>1076</v>
      </c>
      <c r="I749" s="1">
        <v>307.64999999999998</v>
      </c>
      <c r="J749" s="1" t="s">
        <v>1004</v>
      </c>
      <c r="K749">
        <f t="shared" si="44"/>
        <v>2153.5499999999997</v>
      </c>
      <c r="L749">
        <f t="shared" si="45"/>
        <v>6</v>
      </c>
      <c r="M749">
        <f t="shared" si="46"/>
        <v>0</v>
      </c>
      <c r="N749">
        <f t="shared" si="47"/>
        <v>0</v>
      </c>
    </row>
    <row r="750" spans="1:14" x14ac:dyDescent="0.3">
      <c r="A750" s="1" t="s">
        <v>999</v>
      </c>
      <c r="B750" s="1" t="s">
        <v>1000</v>
      </c>
      <c r="C750" s="1" t="s">
        <v>675</v>
      </c>
      <c r="D750" s="1" t="s">
        <v>31</v>
      </c>
      <c r="E750" s="1">
        <v>7</v>
      </c>
      <c r="F750" s="1">
        <v>48</v>
      </c>
      <c r="G750" s="1" t="s">
        <v>1077</v>
      </c>
      <c r="H750" s="1" t="s">
        <v>640</v>
      </c>
      <c r="I750" s="1">
        <v>74.86</v>
      </c>
      <c r="J750" s="1" t="s">
        <v>1004</v>
      </c>
      <c r="K750">
        <f t="shared" si="44"/>
        <v>524.02</v>
      </c>
      <c r="L750">
        <f t="shared" si="45"/>
        <v>6</v>
      </c>
      <c r="M750">
        <f t="shared" si="46"/>
        <v>0</v>
      </c>
      <c r="N750">
        <f t="shared" si="47"/>
        <v>0</v>
      </c>
    </row>
    <row r="751" spans="1:14" x14ac:dyDescent="0.3">
      <c r="A751" s="1" t="s">
        <v>999</v>
      </c>
      <c r="B751" s="1" t="s">
        <v>1000</v>
      </c>
      <c r="C751" s="1" t="s">
        <v>675</v>
      </c>
      <c r="D751" s="1" t="s">
        <v>31</v>
      </c>
      <c r="E751" s="1">
        <v>7</v>
      </c>
      <c r="F751" s="1">
        <v>47</v>
      </c>
      <c r="G751" s="1" t="s">
        <v>1078</v>
      </c>
      <c r="H751" s="1" t="s">
        <v>1079</v>
      </c>
      <c r="I751" s="1">
        <v>1405.09</v>
      </c>
      <c r="J751" s="1" t="s">
        <v>1004</v>
      </c>
      <c r="K751">
        <f t="shared" si="44"/>
        <v>9835.6299999999992</v>
      </c>
      <c r="L751">
        <f t="shared" si="45"/>
        <v>7</v>
      </c>
      <c r="M751">
        <f t="shared" si="46"/>
        <v>0</v>
      </c>
      <c r="N751">
        <f t="shared" si="47"/>
        <v>0</v>
      </c>
    </row>
    <row r="752" spans="1:14" x14ac:dyDescent="0.3">
      <c r="A752" s="1" t="s">
        <v>999</v>
      </c>
      <c r="B752" s="1" t="s">
        <v>1000</v>
      </c>
      <c r="C752" s="1" t="s">
        <v>675</v>
      </c>
      <c r="D752" s="1" t="s">
        <v>31</v>
      </c>
      <c r="E752" s="1">
        <v>7</v>
      </c>
      <c r="F752" s="1">
        <v>45</v>
      </c>
      <c r="G752" s="1" t="s">
        <v>1080</v>
      </c>
      <c r="H752" s="1" t="s">
        <v>328</v>
      </c>
      <c r="I752" s="1">
        <v>10.52</v>
      </c>
      <c r="J752" s="1" t="s">
        <v>1004</v>
      </c>
      <c r="K752">
        <f t="shared" si="44"/>
        <v>73.64</v>
      </c>
      <c r="L752">
        <f t="shared" si="45"/>
        <v>7</v>
      </c>
      <c r="M752">
        <f t="shared" si="46"/>
        <v>0</v>
      </c>
      <c r="N752">
        <f t="shared" si="47"/>
        <v>0</v>
      </c>
    </row>
    <row r="753" spans="1:14" x14ac:dyDescent="0.3">
      <c r="A753" s="1" t="s">
        <v>999</v>
      </c>
      <c r="B753" s="1" t="s">
        <v>1000</v>
      </c>
      <c r="C753" s="1" t="s">
        <v>675</v>
      </c>
      <c r="D753" s="1" t="s">
        <v>20</v>
      </c>
      <c r="E753" s="1">
        <v>7</v>
      </c>
      <c r="F753" s="1">
        <v>45</v>
      </c>
      <c r="G753" s="1" t="s">
        <v>1081</v>
      </c>
      <c r="H753" s="1" t="s">
        <v>328</v>
      </c>
      <c r="I753" s="1">
        <v>10.52</v>
      </c>
      <c r="J753" s="1" t="s">
        <v>1004</v>
      </c>
      <c r="K753">
        <f t="shared" si="44"/>
        <v>73.64</v>
      </c>
      <c r="L753">
        <f t="shared" si="45"/>
        <v>7</v>
      </c>
      <c r="M753">
        <f t="shared" si="46"/>
        <v>0</v>
      </c>
      <c r="N753">
        <f t="shared" si="47"/>
        <v>0</v>
      </c>
    </row>
    <row r="754" spans="1:14" x14ac:dyDescent="0.3">
      <c r="A754" s="1" t="s">
        <v>999</v>
      </c>
      <c r="B754" s="1" t="s">
        <v>1000</v>
      </c>
      <c r="C754" s="1" t="s">
        <v>675</v>
      </c>
      <c r="D754" s="1" t="s">
        <v>31</v>
      </c>
      <c r="E754" s="1">
        <v>7</v>
      </c>
      <c r="F754" s="1">
        <v>45</v>
      </c>
      <c r="G754" s="1" t="s">
        <v>1082</v>
      </c>
      <c r="H754" s="1" t="s">
        <v>328</v>
      </c>
      <c r="I754" s="1">
        <v>10.52</v>
      </c>
      <c r="J754" s="1" t="s">
        <v>1004</v>
      </c>
      <c r="K754">
        <f t="shared" si="44"/>
        <v>73.64</v>
      </c>
      <c r="L754">
        <f t="shared" si="45"/>
        <v>7</v>
      </c>
      <c r="M754">
        <f t="shared" si="46"/>
        <v>0</v>
      </c>
      <c r="N754">
        <f t="shared" si="47"/>
        <v>0</v>
      </c>
    </row>
    <row r="755" spans="1:14" x14ac:dyDescent="0.3">
      <c r="A755" s="1" t="s">
        <v>999</v>
      </c>
      <c r="B755" s="1" t="s">
        <v>1000</v>
      </c>
      <c r="C755" s="1" t="s">
        <v>675</v>
      </c>
      <c r="D755" s="1" t="s">
        <v>31</v>
      </c>
      <c r="E755" s="1">
        <v>7</v>
      </c>
      <c r="F755" s="1">
        <v>45</v>
      </c>
      <c r="G755" s="1" t="s">
        <v>1083</v>
      </c>
      <c r="H755" s="1" t="s">
        <v>328</v>
      </c>
      <c r="I755" s="1">
        <v>454.59</v>
      </c>
      <c r="J755" s="1" t="s">
        <v>1004</v>
      </c>
      <c r="K755">
        <f t="shared" si="44"/>
        <v>3182.1299999999997</v>
      </c>
      <c r="L755">
        <f t="shared" si="45"/>
        <v>7</v>
      </c>
      <c r="M755">
        <f t="shared" si="46"/>
        <v>0</v>
      </c>
      <c r="N755">
        <f t="shared" si="47"/>
        <v>0</v>
      </c>
    </row>
    <row r="756" spans="1:14" x14ac:dyDescent="0.3">
      <c r="A756" s="1" t="s">
        <v>999</v>
      </c>
      <c r="B756" s="1" t="s">
        <v>1000</v>
      </c>
      <c r="C756" s="1" t="s">
        <v>675</v>
      </c>
      <c r="D756" s="1" t="s">
        <v>31</v>
      </c>
      <c r="E756" s="1">
        <v>7</v>
      </c>
      <c r="F756" s="1">
        <v>42</v>
      </c>
      <c r="G756" s="1" t="s">
        <v>1084</v>
      </c>
      <c r="H756" s="1" t="s">
        <v>645</v>
      </c>
      <c r="I756" s="1">
        <v>157</v>
      </c>
      <c r="J756" s="1" t="s">
        <v>1004</v>
      </c>
      <c r="K756">
        <f t="shared" si="44"/>
        <v>1099</v>
      </c>
      <c r="L756">
        <f t="shared" si="45"/>
        <v>7</v>
      </c>
      <c r="M756">
        <f t="shared" si="46"/>
        <v>0</v>
      </c>
      <c r="N756">
        <f t="shared" si="47"/>
        <v>0</v>
      </c>
    </row>
    <row r="757" spans="1:14" x14ac:dyDescent="0.3">
      <c r="A757" s="1" t="s">
        <v>999</v>
      </c>
      <c r="B757" s="1" t="s">
        <v>1000</v>
      </c>
      <c r="C757" s="1" t="s">
        <v>675</v>
      </c>
      <c r="D757" s="1" t="s">
        <v>31</v>
      </c>
      <c r="E757" s="1">
        <v>7</v>
      </c>
      <c r="F757" s="1">
        <v>38</v>
      </c>
      <c r="G757" s="1" t="s">
        <v>1085</v>
      </c>
      <c r="H757" s="1" t="s">
        <v>110</v>
      </c>
      <c r="I757" s="1">
        <v>168.32</v>
      </c>
      <c r="J757" s="1" t="s">
        <v>1004</v>
      </c>
      <c r="K757">
        <f t="shared" si="44"/>
        <v>1178.24</v>
      </c>
      <c r="L757">
        <f t="shared" si="45"/>
        <v>7</v>
      </c>
      <c r="M757">
        <f t="shared" si="46"/>
        <v>0</v>
      </c>
      <c r="N757">
        <f t="shared" si="47"/>
        <v>0</v>
      </c>
    </row>
    <row r="758" spans="1:14" x14ac:dyDescent="0.3">
      <c r="A758" s="1" t="s">
        <v>999</v>
      </c>
      <c r="B758" s="1" t="s">
        <v>1000</v>
      </c>
      <c r="C758" s="1" t="s">
        <v>675</v>
      </c>
      <c r="D758" s="1" t="s">
        <v>31</v>
      </c>
      <c r="E758" s="1">
        <v>7</v>
      </c>
      <c r="F758" s="1">
        <v>35</v>
      </c>
      <c r="G758" s="1" t="s">
        <v>1086</v>
      </c>
      <c r="H758" s="1" t="s">
        <v>260</v>
      </c>
      <c r="I758" s="1">
        <v>207.67</v>
      </c>
      <c r="J758" s="1" t="s">
        <v>1004</v>
      </c>
      <c r="K758">
        <f t="shared" si="44"/>
        <v>1453.6899999999998</v>
      </c>
      <c r="L758">
        <f t="shared" si="45"/>
        <v>7</v>
      </c>
      <c r="M758">
        <f t="shared" si="46"/>
        <v>0</v>
      </c>
      <c r="N758">
        <f t="shared" si="47"/>
        <v>0</v>
      </c>
    </row>
    <row r="759" spans="1:14" x14ac:dyDescent="0.3">
      <c r="A759" s="1" t="s">
        <v>999</v>
      </c>
      <c r="B759" s="1" t="s">
        <v>1000</v>
      </c>
      <c r="C759" s="1" t="s">
        <v>675</v>
      </c>
      <c r="D759" s="1" t="s">
        <v>31</v>
      </c>
      <c r="E759" s="1">
        <v>7</v>
      </c>
      <c r="F759" s="1">
        <v>34</v>
      </c>
      <c r="G759" s="1" t="s">
        <v>1087</v>
      </c>
      <c r="H759" s="1" t="s">
        <v>112</v>
      </c>
      <c r="I759" s="1">
        <v>53.56</v>
      </c>
      <c r="J759" s="1" t="s">
        <v>1004</v>
      </c>
      <c r="K759">
        <f t="shared" si="44"/>
        <v>374.92</v>
      </c>
      <c r="L759">
        <f t="shared" si="45"/>
        <v>7</v>
      </c>
      <c r="M759">
        <f t="shared" si="46"/>
        <v>0</v>
      </c>
      <c r="N759">
        <f t="shared" si="47"/>
        <v>0</v>
      </c>
    </row>
    <row r="760" spans="1:14" x14ac:dyDescent="0.3">
      <c r="A760" s="1" t="s">
        <v>999</v>
      </c>
      <c r="B760" s="1" t="s">
        <v>1000</v>
      </c>
      <c r="C760" s="1" t="s">
        <v>675</v>
      </c>
      <c r="D760" s="1" t="s">
        <v>31</v>
      </c>
      <c r="E760" s="1">
        <v>7</v>
      </c>
      <c r="F760" s="1">
        <v>27</v>
      </c>
      <c r="G760" s="1" t="s">
        <v>1088</v>
      </c>
      <c r="H760" s="1" t="s">
        <v>114</v>
      </c>
      <c r="I760" s="1">
        <v>41.67</v>
      </c>
      <c r="J760" s="1" t="s">
        <v>1004</v>
      </c>
      <c r="K760">
        <f t="shared" si="44"/>
        <v>291.69</v>
      </c>
      <c r="L760">
        <f t="shared" si="45"/>
        <v>7</v>
      </c>
      <c r="M760">
        <f t="shared" si="46"/>
        <v>0</v>
      </c>
      <c r="N760">
        <f t="shared" si="47"/>
        <v>0</v>
      </c>
    </row>
    <row r="761" spans="1:14" x14ac:dyDescent="0.3">
      <c r="A761" s="1" t="s">
        <v>999</v>
      </c>
      <c r="B761" s="1" t="s">
        <v>1000</v>
      </c>
      <c r="C761" s="1" t="s">
        <v>675</v>
      </c>
      <c r="D761" s="1" t="s">
        <v>31</v>
      </c>
      <c r="E761" s="1">
        <v>7</v>
      </c>
      <c r="F761" s="1">
        <v>27</v>
      </c>
      <c r="G761" s="1" t="s">
        <v>1089</v>
      </c>
      <c r="H761" s="1" t="s">
        <v>114</v>
      </c>
      <c r="I761" s="1">
        <v>571.61</v>
      </c>
      <c r="J761" s="1" t="s">
        <v>1004</v>
      </c>
      <c r="K761">
        <f t="shared" si="44"/>
        <v>4001.27</v>
      </c>
      <c r="L761">
        <f t="shared" si="45"/>
        <v>7</v>
      </c>
      <c r="M761">
        <f t="shared" si="46"/>
        <v>0</v>
      </c>
      <c r="N761">
        <f t="shared" si="47"/>
        <v>0</v>
      </c>
    </row>
    <row r="762" spans="1:14" x14ac:dyDescent="0.3">
      <c r="A762" s="1" t="s">
        <v>999</v>
      </c>
      <c r="B762" s="1" t="s">
        <v>1000</v>
      </c>
      <c r="C762" s="1" t="s">
        <v>675</v>
      </c>
      <c r="D762" s="1" t="s">
        <v>20</v>
      </c>
      <c r="E762" s="1">
        <v>7</v>
      </c>
      <c r="F762" s="1">
        <v>23</v>
      </c>
      <c r="G762" s="1" t="s">
        <v>1090</v>
      </c>
      <c r="H762" s="1" t="s">
        <v>427</v>
      </c>
      <c r="I762" s="1">
        <v>64.790000000000006</v>
      </c>
      <c r="J762" s="1" t="s">
        <v>1004</v>
      </c>
      <c r="K762">
        <f t="shared" si="44"/>
        <v>453.53000000000003</v>
      </c>
      <c r="L762">
        <f t="shared" si="45"/>
        <v>7</v>
      </c>
      <c r="M762">
        <f t="shared" si="46"/>
        <v>0</v>
      </c>
      <c r="N762">
        <f t="shared" si="47"/>
        <v>0</v>
      </c>
    </row>
    <row r="763" spans="1:14" x14ac:dyDescent="0.3">
      <c r="A763" s="1" t="s">
        <v>999</v>
      </c>
      <c r="B763" s="1" t="s">
        <v>1000</v>
      </c>
      <c r="C763" s="1" t="s">
        <v>675</v>
      </c>
      <c r="D763" s="1" t="s">
        <v>31</v>
      </c>
      <c r="E763" s="1">
        <v>7</v>
      </c>
      <c r="F763" s="1">
        <v>23</v>
      </c>
      <c r="G763" s="1" t="s">
        <v>1091</v>
      </c>
      <c r="H763" s="1" t="s">
        <v>427</v>
      </c>
      <c r="I763" s="1">
        <v>53.94</v>
      </c>
      <c r="J763" s="1" t="s">
        <v>1004</v>
      </c>
      <c r="K763">
        <f t="shared" si="44"/>
        <v>377.58</v>
      </c>
      <c r="L763">
        <f t="shared" si="45"/>
        <v>7</v>
      </c>
      <c r="M763">
        <f t="shared" si="46"/>
        <v>0</v>
      </c>
      <c r="N763">
        <f t="shared" si="47"/>
        <v>0</v>
      </c>
    </row>
    <row r="764" spans="1:14" x14ac:dyDescent="0.3">
      <c r="A764" s="1" t="s">
        <v>999</v>
      </c>
      <c r="B764" s="1" t="s">
        <v>1000</v>
      </c>
      <c r="C764" s="1" t="s">
        <v>675</v>
      </c>
      <c r="D764" s="1" t="s">
        <v>31</v>
      </c>
      <c r="E764" s="1">
        <v>5</v>
      </c>
      <c r="F764" s="1">
        <v>49</v>
      </c>
      <c r="G764" s="1" t="s">
        <v>1092</v>
      </c>
      <c r="H764" s="1" t="s">
        <v>1093</v>
      </c>
      <c r="I764" s="1">
        <v>301.98</v>
      </c>
      <c r="J764" s="1" t="s">
        <v>358</v>
      </c>
      <c r="K764">
        <f t="shared" si="44"/>
        <v>1509.9</v>
      </c>
      <c r="L764">
        <f t="shared" si="45"/>
        <v>8</v>
      </c>
      <c r="M764">
        <f t="shared" si="46"/>
        <v>0</v>
      </c>
      <c r="N764">
        <f t="shared" si="47"/>
        <v>0</v>
      </c>
    </row>
    <row r="765" spans="1:14" x14ac:dyDescent="0.3">
      <c r="A765" s="1" t="s">
        <v>999</v>
      </c>
      <c r="B765" s="1" t="s">
        <v>1000</v>
      </c>
      <c r="C765" s="1" t="s">
        <v>675</v>
      </c>
      <c r="D765" s="1" t="s">
        <v>31</v>
      </c>
      <c r="E765" s="1">
        <v>5</v>
      </c>
      <c r="F765" s="1">
        <v>45</v>
      </c>
      <c r="G765" s="1" t="s">
        <v>1094</v>
      </c>
      <c r="H765" s="1" t="s">
        <v>804</v>
      </c>
      <c r="I765" s="1">
        <v>24.95</v>
      </c>
      <c r="J765" s="1" t="s">
        <v>358</v>
      </c>
      <c r="K765">
        <f t="shared" si="44"/>
        <v>124.75</v>
      </c>
      <c r="L765">
        <f t="shared" si="45"/>
        <v>8</v>
      </c>
      <c r="M765">
        <f t="shared" si="46"/>
        <v>0</v>
      </c>
      <c r="N765">
        <f t="shared" si="47"/>
        <v>0</v>
      </c>
    </row>
    <row r="766" spans="1:14" x14ac:dyDescent="0.3">
      <c r="A766" s="1" t="s">
        <v>999</v>
      </c>
      <c r="B766" s="1" t="s">
        <v>1000</v>
      </c>
      <c r="C766" s="1" t="s">
        <v>675</v>
      </c>
      <c r="D766" s="1" t="s">
        <v>31</v>
      </c>
      <c r="E766" s="1">
        <v>5</v>
      </c>
      <c r="F766" s="1">
        <v>45</v>
      </c>
      <c r="G766" s="1" t="s">
        <v>1095</v>
      </c>
      <c r="H766" s="1" t="s">
        <v>804</v>
      </c>
      <c r="I766" s="1">
        <v>103.06</v>
      </c>
      <c r="J766" s="1" t="s">
        <v>358</v>
      </c>
      <c r="K766">
        <f t="shared" si="44"/>
        <v>515.29999999999995</v>
      </c>
      <c r="L766">
        <f t="shared" si="45"/>
        <v>8</v>
      </c>
      <c r="M766">
        <f t="shared" si="46"/>
        <v>0</v>
      </c>
      <c r="N766">
        <f t="shared" si="47"/>
        <v>0</v>
      </c>
    </row>
    <row r="767" spans="1:14" x14ac:dyDescent="0.3">
      <c r="A767" s="1" t="s">
        <v>999</v>
      </c>
      <c r="B767" s="1" t="s">
        <v>1000</v>
      </c>
      <c r="C767" s="1" t="s">
        <v>675</v>
      </c>
      <c r="D767" s="1" t="s">
        <v>31</v>
      </c>
      <c r="E767" s="1">
        <v>5</v>
      </c>
      <c r="F767" s="1">
        <v>45</v>
      </c>
      <c r="G767" s="1" t="s">
        <v>1096</v>
      </c>
      <c r="H767" s="1" t="s">
        <v>804</v>
      </c>
      <c r="I767" s="1">
        <v>304.22000000000003</v>
      </c>
      <c r="J767" s="1" t="s">
        <v>358</v>
      </c>
      <c r="K767">
        <f t="shared" si="44"/>
        <v>1521.1000000000001</v>
      </c>
      <c r="L767">
        <f t="shared" si="45"/>
        <v>8</v>
      </c>
      <c r="M767">
        <f t="shared" si="46"/>
        <v>0</v>
      </c>
      <c r="N767">
        <f t="shared" si="47"/>
        <v>0</v>
      </c>
    </row>
    <row r="768" spans="1:14" x14ac:dyDescent="0.3">
      <c r="A768" s="1" t="s">
        <v>999</v>
      </c>
      <c r="B768" s="1" t="s">
        <v>1000</v>
      </c>
      <c r="C768" s="1" t="s">
        <v>675</v>
      </c>
      <c r="D768" s="1" t="s">
        <v>31</v>
      </c>
      <c r="E768" s="1">
        <v>5</v>
      </c>
      <c r="F768" s="1">
        <v>44</v>
      </c>
      <c r="G768" s="1" t="s">
        <v>1097</v>
      </c>
      <c r="H768" s="1" t="s">
        <v>522</v>
      </c>
      <c r="I768" s="1">
        <v>11.21</v>
      </c>
      <c r="J768" s="1" t="s">
        <v>358</v>
      </c>
      <c r="K768">
        <f t="shared" si="44"/>
        <v>56.050000000000004</v>
      </c>
      <c r="L768">
        <f t="shared" si="45"/>
        <v>9</v>
      </c>
      <c r="M768">
        <f t="shared" si="46"/>
        <v>0</v>
      </c>
      <c r="N768">
        <f t="shared" si="47"/>
        <v>0</v>
      </c>
    </row>
    <row r="769" spans="1:14" x14ac:dyDescent="0.3">
      <c r="A769" s="1" t="s">
        <v>999</v>
      </c>
      <c r="B769" s="1" t="s">
        <v>1000</v>
      </c>
      <c r="C769" s="1" t="s">
        <v>675</v>
      </c>
      <c r="D769" s="1" t="s">
        <v>31</v>
      </c>
      <c r="E769" s="1">
        <v>5</v>
      </c>
      <c r="F769" s="1">
        <v>43</v>
      </c>
      <c r="G769" s="1" t="s">
        <v>1098</v>
      </c>
      <c r="H769" s="1" t="s">
        <v>141</v>
      </c>
      <c r="I769" s="1">
        <v>265.91000000000003</v>
      </c>
      <c r="J769" s="1" t="s">
        <v>358</v>
      </c>
      <c r="K769">
        <f t="shared" si="44"/>
        <v>1329.5500000000002</v>
      </c>
      <c r="L769">
        <f t="shared" si="45"/>
        <v>9</v>
      </c>
      <c r="M769">
        <f t="shared" si="46"/>
        <v>0</v>
      </c>
      <c r="N769">
        <f t="shared" si="47"/>
        <v>0</v>
      </c>
    </row>
    <row r="770" spans="1:14" x14ac:dyDescent="0.3">
      <c r="A770" s="1" t="s">
        <v>999</v>
      </c>
      <c r="B770" s="1" t="s">
        <v>1000</v>
      </c>
      <c r="C770" s="1" t="s">
        <v>675</v>
      </c>
      <c r="D770" s="1" t="s">
        <v>31</v>
      </c>
      <c r="E770" s="1">
        <v>5</v>
      </c>
      <c r="F770" s="1">
        <v>34</v>
      </c>
      <c r="G770" s="1" t="s">
        <v>1099</v>
      </c>
      <c r="H770" s="1" t="s">
        <v>145</v>
      </c>
      <c r="I770" s="1">
        <v>116.91</v>
      </c>
      <c r="J770" s="1" t="s">
        <v>358</v>
      </c>
      <c r="K770">
        <f t="shared" si="44"/>
        <v>584.54999999999995</v>
      </c>
      <c r="L770">
        <f t="shared" si="45"/>
        <v>9</v>
      </c>
      <c r="M770">
        <f t="shared" si="46"/>
        <v>0</v>
      </c>
      <c r="N770">
        <f t="shared" si="47"/>
        <v>0</v>
      </c>
    </row>
    <row r="771" spans="1:14" x14ac:dyDescent="0.3">
      <c r="A771" s="1" t="s">
        <v>999</v>
      </c>
      <c r="B771" s="1" t="s">
        <v>1000</v>
      </c>
      <c r="C771" s="1" t="s">
        <v>675</v>
      </c>
      <c r="D771" s="1" t="s">
        <v>31</v>
      </c>
      <c r="E771" s="1">
        <v>5</v>
      </c>
      <c r="F771" s="1">
        <v>32</v>
      </c>
      <c r="G771" s="1" t="s">
        <v>1100</v>
      </c>
      <c r="H771" s="1" t="s">
        <v>474</v>
      </c>
      <c r="I771" s="1">
        <v>182.91</v>
      </c>
      <c r="J771" s="1" t="s">
        <v>358</v>
      </c>
      <c r="K771">
        <f t="shared" ref="K771:K834" si="48">I771*E771</f>
        <v>914.55</v>
      </c>
      <c r="L771">
        <f t="shared" ref="L771:L834" si="49">MONTH(H771)</f>
        <v>9</v>
      </c>
      <c r="M771">
        <f t="shared" ref="M771:M834" si="50">IF(K771&gt;=$O$9,1,0)</f>
        <v>0</v>
      </c>
      <c r="N771">
        <f t="shared" ref="N771:N834" si="51">IF(E771&gt;=$O$12,1,0)</f>
        <v>0</v>
      </c>
    </row>
    <row r="772" spans="1:14" x14ac:dyDescent="0.3">
      <c r="A772" s="1" t="s">
        <v>999</v>
      </c>
      <c r="B772" s="1" t="s">
        <v>1000</v>
      </c>
      <c r="C772" s="1" t="s">
        <v>675</v>
      </c>
      <c r="D772" s="1" t="s">
        <v>31</v>
      </c>
      <c r="E772" s="1">
        <v>5</v>
      </c>
      <c r="F772" s="1">
        <v>32</v>
      </c>
      <c r="G772" s="1" t="s">
        <v>1101</v>
      </c>
      <c r="H772" s="1" t="s">
        <v>474</v>
      </c>
      <c r="I772" s="1">
        <v>129.77000000000001</v>
      </c>
      <c r="J772" s="1" t="s">
        <v>358</v>
      </c>
      <c r="K772">
        <f t="shared" si="48"/>
        <v>648.85</v>
      </c>
      <c r="L772">
        <f t="shared" si="49"/>
        <v>9</v>
      </c>
      <c r="M772">
        <f t="shared" si="50"/>
        <v>0</v>
      </c>
      <c r="N772">
        <f t="shared" si="51"/>
        <v>0</v>
      </c>
    </row>
    <row r="773" spans="1:14" x14ac:dyDescent="0.3">
      <c r="A773" s="1" t="s">
        <v>999</v>
      </c>
      <c r="B773" s="1" t="s">
        <v>1000</v>
      </c>
      <c r="C773" s="1" t="s">
        <v>675</v>
      </c>
      <c r="D773" s="1" t="s">
        <v>31</v>
      </c>
      <c r="E773" s="1">
        <v>5</v>
      </c>
      <c r="F773" s="1">
        <v>31</v>
      </c>
      <c r="G773" s="1" t="s">
        <v>1102</v>
      </c>
      <c r="H773" s="1" t="s">
        <v>369</v>
      </c>
      <c r="I773" s="1">
        <v>16.079999999999998</v>
      </c>
      <c r="J773" s="1" t="s">
        <v>358</v>
      </c>
      <c r="K773">
        <f t="shared" si="48"/>
        <v>80.399999999999991</v>
      </c>
      <c r="L773">
        <f t="shared" si="49"/>
        <v>9</v>
      </c>
      <c r="M773">
        <f t="shared" si="50"/>
        <v>0</v>
      </c>
      <c r="N773">
        <f t="shared" si="51"/>
        <v>0</v>
      </c>
    </row>
    <row r="774" spans="1:14" x14ac:dyDescent="0.3">
      <c r="A774" s="1" t="s">
        <v>999</v>
      </c>
      <c r="B774" s="1" t="s">
        <v>1000</v>
      </c>
      <c r="C774" s="1" t="s">
        <v>675</v>
      </c>
      <c r="D774" s="1" t="s">
        <v>31</v>
      </c>
      <c r="E774" s="1">
        <v>5</v>
      </c>
      <c r="F774" s="1">
        <v>26</v>
      </c>
      <c r="G774" s="1" t="s">
        <v>1103</v>
      </c>
      <c r="H774" s="1" t="s">
        <v>816</v>
      </c>
      <c r="I774" s="1">
        <v>126.4</v>
      </c>
      <c r="J774" s="1" t="s">
        <v>358</v>
      </c>
      <c r="K774">
        <f t="shared" si="48"/>
        <v>632</v>
      </c>
      <c r="L774">
        <f t="shared" si="49"/>
        <v>9</v>
      </c>
      <c r="M774">
        <f t="shared" si="50"/>
        <v>0</v>
      </c>
      <c r="N774">
        <f t="shared" si="51"/>
        <v>0</v>
      </c>
    </row>
    <row r="775" spans="1:14" x14ac:dyDescent="0.3">
      <c r="A775" s="1" t="s">
        <v>999</v>
      </c>
      <c r="B775" s="1" t="s">
        <v>1000</v>
      </c>
      <c r="C775" s="1" t="s">
        <v>675</v>
      </c>
      <c r="D775" s="1" t="s">
        <v>31</v>
      </c>
      <c r="E775" s="1">
        <v>5</v>
      </c>
      <c r="F775" s="1">
        <v>26</v>
      </c>
      <c r="G775" s="1" t="s">
        <v>1104</v>
      </c>
      <c r="H775" s="1" t="s">
        <v>816</v>
      </c>
      <c r="I775" s="1">
        <v>79.95</v>
      </c>
      <c r="J775" s="1" t="s">
        <v>358</v>
      </c>
      <c r="K775">
        <f t="shared" si="48"/>
        <v>399.75</v>
      </c>
      <c r="L775">
        <f t="shared" si="49"/>
        <v>9</v>
      </c>
      <c r="M775">
        <f t="shared" si="50"/>
        <v>0</v>
      </c>
      <c r="N775">
        <f t="shared" si="51"/>
        <v>0</v>
      </c>
    </row>
    <row r="776" spans="1:14" x14ac:dyDescent="0.3">
      <c r="A776" s="1" t="s">
        <v>999</v>
      </c>
      <c r="B776" s="1" t="s">
        <v>1000</v>
      </c>
      <c r="C776" s="1" t="s">
        <v>675</v>
      </c>
      <c r="D776" s="1" t="s">
        <v>31</v>
      </c>
      <c r="E776" s="1">
        <v>5</v>
      </c>
      <c r="F776" s="1">
        <v>24</v>
      </c>
      <c r="G776" s="1" t="s">
        <v>1105</v>
      </c>
      <c r="H776" s="1" t="s">
        <v>349</v>
      </c>
      <c r="I776" s="1">
        <v>134.97999999999999</v>
      </c>
      <c r="J776" s="1" t="s">
        <v>358</v>
      </c>
      <c r="K776">
        <f t="shared" si="48"/>
        <v>674.9</v>
      </c>
      <c r="L776">
        <f t="shared" si="49"/>
        <v>9</v>
      </c>
      <c r="M776">
        <f t="shared" si="50"/>
        <v>0</v>
      </c>
      <c r="N776">
        <f t="shared" si="51"/>
        <v>0</v>
      </c>
    </row>
    <row r="777" spans="1:14" x14ac:dyDescent="0.3">
      <c r="A777" s="1" t="s">
        <v>999</v>
      </c>
      <c r="B777" s="1" t="s">
        <v>1000</v>
      </c>
      <c r="C777" s="1" t="s">
        <v>675</v>
      </c>
      <c r="D777" s="1" t="s">
        <v>31</v>
      </c>
      <c r="E777" s="1">
        <v>5</v>
      </c>
      <c r="F777" s="1">
        <v>23</v>
      </c>
      <c r="G777" s="1" t="s">
        <v>1106</v>
      </c>
      <c r="H777" s="1" t="s">
        <v>152</v>
      </c>
      <c r="I777" s="1">
        <v>93.36</v>
      </c>
      <c r="J777" s="1" t="s">
        <v>358</v>
      </c>
      <c r="K777">
        <f t="shared" si="48"/>
        <v>466.8</v>
      </c>
      <c r="L777">
        <f t="shared" si="49"/>
        <v>9</v>
      </c>
      <c r="M777">
        <f t="shared" si="50"/>
        <v>0</v>
      </c>
      <c r="N777">
        <f t="shared" si="51"/>
        <v>0</v>
      </c>
    </row>
    <row r="778" spans="1:14" x14ac:dyDescent="0.3">
      <c r="A778" s="1" t="s">
        <v>999</v>
      </c>
      <c r="B778" s="1" t="s">
        <v>1000</v>
      </c>
      <c r="C778" s="1" t="s">
        <v>675</v>
      </c>
      <c r="D778" s="1" t="s">
        <v>31</v>
      </c>
      <c r="E778" s="1">
        <v>5</v>
      </c>
      <c r="F778" s="1">
        <v>20</v>
      </c>
      <c r="G778" s="1" t="s">
        <v>1107</v>
      </c>
      <c r="H778" s="1" t="s">
        <v>374</v>
      </c>
      <c r="I778" s="1">
        <v>60.43</v>
      </c>
      <c r="J778" s="1" t="s">
        <v>358</v>
      </c>
      <c r="K778">
        <f t="shared" si="48"/>
        <v>302.14999999999998</v>
      </c>
      <c r="L778">
        <f t="shared" si="49"/>
        <v>9</v>
      </c>
      <c r="M778">
        <f t="shared" si="50"/>
        <v>0</v>
      </c>
      <c r="N778">
        <f t="shared" si="51"/>
        <v>0</v>
      </c>
    </row>
    <row r="779" spans="1:14" x14ac:dyDescent="0.3">
      <c r="A779" s="1" t="s">
        <v>999</v>
      </c>
      <c r="B779" s="1" t="s">
        <v>1000</v>
      </c>
      <c r="C779" s="1" t="s">
        <v>675</v>
      </c>
      <c r="D779" s="1" t="s">
        <v>31</v>
      </c>
      <c r="E779" s="1">
        <v>4</v>
      </c>
      <c r="F779" s="1">
        <v>43</v>
      </c>
      <c r="G779" s="1" t="s">
        <v>1108</v>
      </c>
      <c r="H779" s="1" t="s">
        <v>380</v>
      </c>
      <c r="I779" s="1">
        <v>87.21</v>
      </c>
      <c r="J779" s="1" t="s">
        <v>57</v>
      </c>
      <c r="K779">
        <f t="shared" si="48"/>
        <v>348.84</v>
      </c>
      <c r="L779">
        <f t="shared" si="49"/>
        <v>10</v>
      </c>
      <c r="M779">
        <f t="shared" si="50"/>
        <v>0</v>
      </c>
      <c r="N779">
        <f t="shared" si="51"/>
        <v>0</v>
      </c>
    </row>
    <row r="780" spans="1:14" x14ac:dyDescent="0.3">
      <c r="A780" s="1" t="s">
        <v>999</v>
      </c>
      <c r="B780" s="1" t="s">
        <v>1000</v>
      </c>
      <c r="C780" s="1" t="s">
        <v>675</v>
      </c>
      <c r="D780" s="1" t="s">
        <v>20</v>
      </c>
      <c r="E780" s="1">
        <v>4</v>
      </c>
      <c r="F780" s="1">
        <v>43</v>
      </c>
      <c r="G780" s="1" t="s">
        <v>1109</v>
      </c>
      <c r="H780" s="1" t="s">
        <v>380</v>
      </c>
      <c r="I780" s="1">
        <v>23.34</v>
      </c>
      <c r="J780" s="1" t="s">
        <v>57</v>
      </c>
      <c r="K780">
        <f t="shared" si="48"/>
        <v>93.36</v>
      </c>
      <c r="L780">
        <f t="shared" si="49"/>
        <v>10</v>
      </c>
      <c r="M780">
        <f t="shared" si="50"/>
        <v>0</v>
      </c>
      <c r="N780">
        <f t="shared" si="51"/>
        <v>0</v>
      </c>
    </row>
    <row r="781" spans="1:14" x14ac:dyDescent="0.3">
      <c r="A781" s="1" t="s">
        <v>999</v>
      </c>
      <c r="B781" s="1" t="s">
        <v>1000</v>
      </c>
      <c r="C781" s="1" t="s">
        <v>675</v>
      </c>
      <c r="D781" s="1" t="s">
        <v>31</v>
      </c>
      <c r="E781" s="1">
        <v>4</v>
      </c>
      <c r="F781" s="1">
        <v>29</v>
      </c>
      <c r="G781" s="1" t="s">
        <v>1110</v>
      </c>
      <c r="H781" s="1" t="s">
        <v>834</v>
      </c>
      <c r="I781" s="1">
        <v>90.12</v>
      </c>
      <c r="J781" s="1" t="s">
        <v>57</v>
      </c>
      <c r="K781">
        <f t="shared" si="48"/>
        <v>360.48</v>
      </c>
      <c r="L781">
        <f t="shared" si="49"/>
        <v>10</v>
      </c>
      <c r="M781">
        <f t="shared" si="50"/>
        <v>0</v>
      </c>
      <c r="N781">
        <f t="shared" si="51"/>
        <v>0</v>
      </c>
    </row>
    <row r="782" spans="1:14" x14ac:dyDescent="0.3">
      <c r="A782" s="1" t="s">
        <v>999</v>
      </c>
      <c r="B782" s="1" t="s">
        <v>1000</v>
      </c>
      <c r="C782" s="1" t="s">
        <v>675</v>
      </c>
      <c r="D782" s="1" t="s">
        <v>31</v>
      </c>
      <c r="E782" s="1">
        <v>4</v>
      </c>
      <c r="F782" s="1">
        <v>25</v>
      </c>
      <c r="G782" s="1" t="s">
        <v>1111</v>
      </c>
      <c r="H782" s="1" t="s">
        <v>137</v>
      </c>
      <c r="I782" s="1">
        <v>53.66</v>
      </c>
      <c r="J782" s="1" t="s">
        <v>57</v>
      </c>
      <c r="K782">
        <f t="shared" si="48"/>
        <v>214.64</v>
      </c>
      <c r="L782">
        <f t="shared" si="49"/>
        <v>10</v>
      </c>
      <c r="M782">
        <f t="shared" si="50"/>
        <v>0</v>
      </c>
      <c r="N782">
        <f t="shared" si="51"/>
        <v>0</v>
      </c>
    </row>
    <row r="783" spans="1:14" x14ac:dyDescent="0.3">
      <c r="A783" s="1" t="s">
        <v>999</v>
      </c>
      <c r="B783" s="1" t="s">
        <v>1000</v>
      </c>
      <c r="C783" s="1" t="s">
        <v>675</v>
      </c>
      <c r="D783" s="1" t="s">
        <v>31</v>
      </c>
      <c r="E783" s="1">
        <v>4</v>
      </c>
      <c r="F783" s="1">
        <v>22</v>
      </c>
      <c r="G783" s="1" t="s">
        <v>1112</v>
      </c>
      <c r="H783" s="1" t="s">
        <v>170</v>
      </c>
      <c r="I783" s="1">
        <v>7.52</v>
      </c>
      <c r="J783" s="1" t="s">
        <v>57</v>
      </c>
      <c r="K783">
        <f t="shared" si="48"/>
        <v>30.08</v>
      </c>
      <c r="L783">
        <f t="shared" si="49"/>
        <v>10</v>
      </c>
      <c r="M783">
        <f t="shared" si="50"/>
        <v>0</v>
      </c>
      <c r="N783">
        <f t="shared" si="51"/>
        <v>0</v>
      </c>
    </row>
    <row r="784" spans="1:14" x14ac:dyDescent="0.3">
      <c r="A784" s="1" t="s">
        <v>999</v>
      </c>
      <c r="B784" s="1" t="s">
        <v>1000</v>
      </c>
      <c r="C784" s="1" t="s">
        <v>675</v>
      </c>
      <c r="D784" s="1" t="s">
        <v>31</v>
      </c>
      <c r="E784" s="1">
        <v>4</v>
      </c>
      <c r="F784" s="1">
        <v>22</v>
      </c>
      <c r="G784" s="1" t="s">
        <v>1113</v>
      </c>
      <c r="H784" s="1" t="s">
        <v>170</v>
      </c>
      <c r="I784" s="1">
        <v>173.02</v>
      </c>
      <c r="J784" s="1" t="s">
        <v>57</v>
      </c>
      <c r="K784">
        <f t="shared" si="48"/>
        <v>692.08</v>
      </c>
      <c r="L784">
        <f t="shared" si="49"/>
        <v>10</v>
      </c>
      <c r="M784">
        <f t="shared" si="50"/>
        <v>0</v>
      </c>
      <c r="N784">
        <f t="shared" si="51"/>
        <v>0</v>
      </c>
    </row>
    <row r="785" spans="1:14" x14ac:dyDescent="0.3">
      <c r="A785" s="1" t="s">
        <v>999</v>
      </c>
      <c r="B785" s="1" t="s">
        <v>1000</v>
      </c>
      <c r="C785" s="1" t="s">
        <v>675</v>
      </c>
      <c r="D785" s="1" t="s">
        <v>20</v>
      </c>
      <c r="E785" s="1">
        <v>4</v>
      </c>
      <c r="F785" s="1">
        <v>22</v>
      </c>
      <c r="G785" s="1" t="s">
        <v>1114</v>
      </c>
      <c r="H785" s="1" t="s">
        <v>170</v>
      </c>
      <c r="I785" s="1">
        <v>5.65</v>
      </c>
      <c r="J785" s="1" t="s">
        <v>57</v>
      </c>
      <c r="K785">
        <f t="shared" si="48"/>
        <v>22.6</v>
      </c>
      <c r="L785">
        <f t="shared" si="49"/>
        <v>10</v>
      </c>
      <c r="M785">
        <f t="shared" si="50"/>
        <v>0</v>
      </c>
      <c r="N785">
        <f t="shared" si="51"/>
        <v>0</v>
      </c>
    </row>
    <row r="786" spans="1:14" x14ac:dyDescent="0.3">
      <c r="A786" s="1" t="s">
        <v>999</v>
      </c>
      <c r="B786" s="1" t="s">
        <v>1000</v>
      </c>
      <c r="C786" s="1" t="s">
        <v>675</v>
      </c>
      <c r="D786" s="1" t="s">
        <v>31</v>
      </c>
      <c r="E786" s="1">
        <v>4</v>
      </c>
      <c r="F786" s="1">
        <v>49</v>
      </c>
      <c r="G786" s="1" t="s">
        <v>1115</v>
      </c>
      <c r="H786" s="1" t="s">
        <v>46</v>
      </c>
      <c r="I786" s="1">
        <v>26.62</v>
      </c>
      <c r="J786" s="1" t="s">
        <v>455</v>
      </c>
      <c r="K786">
        <f t="shared" si="48"/>
        <v>106.48</v>
      </c>
      <c r="L786">
        <f t="shared" si="49"/>
        <v>10</v>
      </c>
      <c r="M786">
        <f t="shared" si="50"/>
        <v>0</v>
      </c>
      <c r="N786">
        <f t="shared" si="51"/>
        <v>0</v>
      </c>
    </row>
    <row r="787" spans="1:14" x14ac:dyDescent="0.3">
      <c r="A787" s="1" t="s">
        <v>999</v>
      </c>
      <c r="B787" s="1" t="s">
        <v>1000</v>
      </c>
      <c r="C787" s="1" t="s">
        <v>675</v>
      </c>
      <c r="D787" s="1" t="s">
        <v>31</v>
      </c>
      <c r="E787" s="1">
        <v>4</v>
      </c>
      <c r="F787" s="1">
        <v>45</v>
      </c>
      <c r="G787" s="1" t="s">
        <v>1116</v>
      </c>
      <c r="H787" s="1" t="s">
        <v>48</v>
      </c>
      <c r="I787" s="1">
        <v>5.17</v>
      </c>
      <c r="J787" s="1" t="s">
        <v>455</v>
      </c>
      <c r="K787">
        <f t="shared" si="48"/>
        <v>20.68</v>
      </c>
      <c r="L787">
        <f t="shared" si="49"/>
        <v>10</v>
      </c>
      <c r="M787">
        <f t="shared" si="50"/>
        <v>0</v>
      </c>
      <c r="N787">
        <f t="shared" si="51"/>
        <v>0</v>
      </c>
    </row>
    <row r="788" spans="1:14" x14ac:dyDescent="0.3">
      <c r="A788" s="1" t="s">
        <v>999</v>
      </c>
      <c r="B788" s="1" t="s">
        <v>1000</v>
      </c>
      <c r="C788" s="1" t="s">
        <v>675</v>
      </c>
      <c r="D788" s="1" t="s">
        <v>31</v>
      </c>
      <c r="E788" s="1">
        <v>4</v>
      </c>
      <c r="F788" s="1">
        <v>45</v>
      </c>
      <c r="G788" s="1" t="s">
        <v>1117</v>
      </c>
      <c r="H788" s="1" t="s">
        <v>48</v>
      </c>
      <c r="I788" s="1">
        <v>21.05</v>
      </c>
      <c r="J788" s="1" t="s">
        <v>455</v>
      </c>
      <c r="K788">
        <f t="shared" si="48"/>
        <v>84.2</v>
      </c>
      <c r="L788">
        <f t="shared" si="49"/>
        <v>10</v>
      </c>
      <c r="M788">
        <f t="shared" si="50"/>
        <v>0</v>
      </c>
      <c r="N788">
        <f t="shared" si="51"/>
        <v>0</v>
      </c>
    </row>
    <row r="789" spans="1:14" x14ac:dyDescent="0.3">
      <c r="A789" s="1" t="s">
        <v>999</v>
      </c>
      <c r="B789" s="1" t="s">
        <v>1000</v>
      </c>
      <c r="C789" s="1" t="s">
        <v>675</v>
      </c>
      <c r="D789" s="1" t="s">
        <v>31</v>
      </c>
      <c r="E789" s="1">
        <v>4</v>
      </c>
      <c r="F789" s="1">
        <v>44</v>
      </c>
      <c r="G789" s="1" t="s">
        <v>1118</v>
      </c>
      <c r="H789" s="1" t="s">
        <v>743</v>
      </c>
      <c r="I789" s="1">
        <v>54.3</v>
      </c>
      <c r="J789" s="1" t="s">
        <v>455</v>
      </c>
      <c r="K789">
        <f t="shared" si="48"/>
        <v>217.2</v>
      </c>
      <c r="L789">
        <f t="shared" si="49"/>
        <v>10</v>
      </c>
      <c r="M789">
        <f t="shared" si="50"/>
        <v>0</v>
      </c>
      <c r="N789">
        <f t="shared" si="51"/>
        <v>0</v>
      </c>
    </row>
    <row r="790" spans="1:14" x14ac:dyDescent="0.3">
      <c r="A790" s="1" t="s">
        <v>999</v>
      </c>
      <c r="B790" s="1" t="s">
        <v>1000</v>
      </c>
      <c r="C790" s="1" t="s">
        <v>675</v>
      </c>
      <c r="D790" s="1" t="s">
        <v>31</v>
      </c>
      <c r="E790" s="1">
        <v>4</v>
      </c>
      <c r="F790" s="1">
        <v>42</v>
      </c>
      <c r="G790" s="1" t="s">
        <v>1119</v>
      </c>
      <c r="H790" s="1" t="s">
        <v>1120</v>
      </c>
      <c r="I790" s="1">
        <v>34.83</v>
      </c>
      <c r="J790" s="1" t="s">
        <v>455</v>
      </c>
      <c r="K790">
        <f t="shared" si="48"/>
        <v>139.32</v>
      </c>
      <c r="L790">
        <f t="shared" si="49"/>
        <v>11</v>
      </c>
      <c r="M790">
        <f t="shared" si="50"/>
        <v>0</v>
      </c>
      <c r="N790">
        <f t="shared" si="51"/>
        <v>0</v>
      </c>
    </row>
    <row r="791" spans="1:14" x14ac:dyDescent="0.3">
      <c r="A791" s="1" t="s">
        <v>999</v>
      </c>
      <c r="B791" s="1" t="s">
        <v>1000</v>
      </c>
      <c r="C791" s="1" t="s">
        <v>675</v>
      </c>
      <c r="D791" s="1" t="s">
        <v>31</v>
      </c>
      <c r="E791" s="1">
        <v>4</v>
      </c>
      <c r="F791" s="1">
        <v>37</v>
      </c>
      <c r="G791" s="1" t="s">
        <v>1121</v>
      </c>
      <c r="H791" s="1" t="s">
        <v>454</v>
      </c>
      <c r="I791" s="1">
        <v>334.57</v>
      </c>
      <c r="J791" s="1" t="s">
        <v>455</v>
      </c>
      <c r="K791">
        <f t="shared" si="48"/>
        <v>1338.28</v>
      </c>
      <c r="L791">
        <f t="shared" si="49"/>
        <v>11</v>
      </c>
      <c r="M791">
        <f t="shared" si="50"/>
        <v>0</v>
      </c>
      <c r="N791">
        <f t="shared" si="51"/>
        <v>0</v>
      </c>
    </row>
    <row r="792" spans="1:14" x14ac:dyDescent="0.3">
      <c r="A792" s="1" t="s">
        <v>999</v>
      </c>
      <c r="B792" s="1" t="s">
        <v>1000</v>
      </c>
      <c r="C792" s="1" t="s">
        <v>675</v>
      </c>
      <c r="D792" s="1" t="s">
        <v>31</v>
      </c>
      <c r="E792" s="1">
        <v>4</v>
      </c>
      <c r="F792" s="1">
        <v>35</v>
      </c>
      <c r="G792" s="1" t="s">
        <v>1122</v>
      </c>
      <c r="H792" s="1" t="s">
        <v>687</v>
      </c>
      <c r="I792" s="1">
        <v>37.89</v>
      </c>
      <c r="J792" s="1" t="s">
        <v>455</v>
      </c>
      <c r="K792">
        <f t="shared" si="48"/>
        <v>151.56</v>
      </c>
      <c r="L792">
        <f t="shared" si="49"/>
        <v>11</v>
      </c>
      <c r="M792">
        <f t="shared" si="50"/>
        <v>0</v>
      </c>
      <c r="N792">
        <f t="shared" si="51"/>
        <v>0</v>
      </c>
    </row>
    <row r="793" spans="1:14" x14ac:dyDescent="0.3">
      <c r="A793" s="1" t="s">
        <v>999</v>
      </c>
      <c r="B793" s="1" t="s">
        <v>1000</v>
      </c>
      <c r="C793" s="1" t="s">
        <v>675</v>
      </c>
      <c r="D793" s="1" t="s">
        <v>31</v>
      </c>
      <c r="E793" s="1">
        <v>4</v>
      </c>
      <c r="F793" s="1">
        <v>34</v>
      </c>
      <c r="G793" s="1" t="s">
        <v>1123</v>
      </c>
      <c r="H793" s="1" t="s">
        <v>55</v>
      </c>
      <c r="I793" s="1">
        <v>10.01</v>
      </c>
      <c r="J793" s="1" t="s">
        <v>455</v>
      </c>
      <c r="K793">
        <f t="shared" si="48"/>
        <v>40.04</v>
      </c>
      <c r="L793">
        <f t="shared" si="49"/>
        <v>11</v>
      </c>
      <c r="M793">
        <f t="shared" si="50"/>
        <v>0</v>
      </c>
      <c r="N793">
        <f t="shared" si="51"/>
        <v>0</v>
      </c>
    </row>
    <row r="794" spans="1:14" x14ac:dyDescent="0.3">
      <c r="A794" s="1" t="s">
        <v>999</v>
      </c>
      <c r="B794" s="1" t="s">
        <v>1000</v>
      </c>
      <c r="C794" s="1" t="s">
        <v>675</v>
      </c>
      <c r="D794" s="1" t="s">
        <v>31</v>
      </c>
      <c r="E794" s="1">
        <v>4</v>
      </c>
      <c r="F794" s="1">
        <v>29</v>
      </c>
      <c r="G794" s="1" t="s">
        <v>1124</v>
      </c>
      <c r="H794" s="1" t="s">
        <v>30</v>
      </c>
      <c r="I794" s="1">
        <v>5.68</v>
      </c>
      <c r="J794" s="1" t="s">
        <v>455</v>
      </c>
      <c r="K794">
        <f t="shared" si="48"/>
        <v>22.72</v>
      </c>
      <c r="L794">
        <f t="shared" si="49"/>
        <v>11</v>
      </c>
      <c r="M794">
        <f t="shared" si="50"/>
        <v>0</v>
      </c>
      <c r="N794">
        <f t="shared" si="51"/>
        <v>0</v>
      </c>
    </row>
    <row r="795" spans="1:14" x14ac:dyDescent="0.3">
      <c r="A795" s="1" t="s">
        <v>999</v>
      </c>
      <c r="B795" s="1" t="s">
        <v>1000</v>
      </c>
      <c r="C795" s="1" t="s">
        <v>675</v>
      </c>
      <c r="D795" s="1" t="s">
        <v>31</v>
      </c>
      <c r="E795" s="1">
        <v>4</v>
      </c>
      <c r="F795" s="1">
        <v>23</v>
      </c>
      <c r="G795" s="1" t="s">
        <v>1125</v>
      </c>
      <c r="H795" s="1" t="s">
        <v>869</v>
      </c>
      <c r="I795" s="1">
        <v>3.29</v>
      </c>
      <c r="J795" s="1" t="s">
        <v>455</v>
      </c>
      <c r="K795">
        <f t="shared" si="48"/>
        <v>13.16</v>
      </c>
      <c r="L795">
        <f t="shared" si="49"/>
        <v>11</v>
      </c>
      <c r="M795">
        <f t="shared" si="50"/>
        <v>0</v>
      </c>
      <c r="N795">
        <f t="shared" si="51"/>
        <v>0</v>
      </c>
    </row>
    <row r="796" spans="1:14" x14ac:dyDescent="0.3">
      <c r="A796" s="1" t="s">
        <v>999</v>
      </c>
      <c r="B796" s="1" t="s">
        <v>1000</v>
      </c>
      <c r="C796" s="1" t="s">
        <v>675</v>
      </c>
      <c r="D796" s="1" t="s">
        <v>31</v>
      </c>
      <c r="E796" s="1">
        <v>4</v>
      </c>
      <c r="F796" s="1">
        <v>23</v>
      </c>
      <c r="G796" s="1" t="s">
        <v>1126</v>
      </c>
      <c r="H796" s="1" t="s">
        <v>869</v>
      </c>
      <c r="I796" s="1">
        <v>4.2699999999999996</v>
      </c>
      <c r="J796" s="1" t="s">
        <v>455</v>
      </c>
      <c r="K796">
        <f t="shared" si="48"/>
        <v>17.079999999999998</v>
      </c>
      <c r="L796">
        <f t="shared" si="49"/>
        <v>11</v>
      </c>
      <c r="M796">
        <f t="shared" si="50"/>
        <v>0</v>
      </c>
      <c r="N796">
        <f t="shared" si="51"/>
        <v>0</v>
      </c>
    </row>
    <row r="797" spans="1:14" x14ac:dyDescent="0.3">
      <c r="A797" s="1" t="s">
        <v>999</v>
      </c>
      <c r="B797" s="1" t="s">
        <v>1000</v>
      </c>
      <c r="C797" s="1" t="s">
        <v>675</v>
      </c>
      <c r="D797" s="1" t="s">
        <v>31</v>
      </c>
      <c r="E797" s="1">
        <v>7</v>
      </c>
      <c r="F797" s="1">
        <v>51</v>
      </c>
      <c r="G797" s="1" t="s">
        <v>1127</v>
      </c>
      <c r="H797" s="1" t="s">
        <v>72</v>
      </c>
      <c r="I797" s="1">
        <v>153.99</v>
      </c>
      <c r="J797" s="1" t="s">
        <v>942</v>
      </c>
      <c r="K797">
        <f t="shared" si="48"/>
        <v>1077.93</v>
      </c>
      <c r="L797">
        <f t="shared" si="49"/>
        <v>11</v>
      </c>
      <c r="M797">
        <f t="shared" si="50"/>
        <v>0</v>
      </c>
      <c r="N797">
        <f t="shared" si="51"/>
        <v>0</v>
      </c>
    </row>
    <row r="798" spans="1:14" x14ac:dyDescent="0.3">
      <c r="A798" s="1" t="s">
        <v>999</v>
      </c>
      <c r="B798" s="1" t="s">
        <v>1000</v>
      </c>
      <c r="C798" s="1" t="s">
        <v>675</v>
      </c>
      <c r="D798" s="1" t="s">
        <v>31</v>
      </c>
      <c r="E798" s="1">
        <v>7</v>
      </c>
      <c r="F798" s="1">
        <v>51</v>
      </c>
      <c r="G798" s="1" t="s">
        <v>1128</v>
      </c>
      <c r="H798" s="1" t="s">
        <v>72</v>
      </c>
      <c r="I798" s="1">
        <v>350.99</v>
      </c>
      <c r="J798" s="1" t="s">
        <v>942</v>
      </c>
      <c r="K798">
        <f t="shared" si="48"/>
        <v>2456.9300000000003</v>
      </c>
      <c r="L798">
        <f t="shared" si="49"/>
        <v>11</v>
      </c>
      <c r="M798">
        <f t="shared" si="50"/>
        <v>0</v>
      </c>
      <c r="N798">
        <f t="shared" si="51"/>
        <v>0</v>
      </c>
    </row>
    <row r="799" spans="1:14" x14ac:dyDescent="0.3">
      <c r="A799" s="1" t="s">
        <v>999</v>
      </c>
      <c r="B799" s="1" t="s">
        <v>1000</v>
      </c>
      <c r="C799" s="1" t="s">
        <v>675</v>
      </c>
      <c r="D799" s="1" t="s">
        <v>31</v>
      </c>
      <c r="E799" s="1">
        <v>7</v>
      </c>
      <c r="F799" s="1">
        <v>50</v>
      </c>
      <c r="G799" s="1" t="s">
        <v>1129</v>
      </c>
      <c r="H799" s="1" t="s">
        <v>1130</v>
      </c>
      <c r="I799" s="1">
        <v>350.73</v>
      </c>
      <c r="J799" s="1" t="s">
        <v>942</v>
      </c>
      <c r="K799">
        <f t="shared" si="48"/>
        <v>2455.11</v>
      </c>
      <c r="L799">
        <f t="shared" si="49"/>
        <v>11</v>
      </c>
      <c r="M799">
        <f t="shared" si="50"/>
        <v>0</v>
      </c>
      <c r="N799">
        <f t="shared" si="51"/>
        <v>0</v>
      </c>
    </row>
    <row r="800" spans="1:14" x14ac:dyDescent="0.3">
      <c r="A800" s="1" t="s">
        <v>999</v>
      </c>
      <c r="B800" s="1" t="s">
        <v>1000</v>
      </c>
      <c r="C800" s="1" t="s">
        <v>675</v>
      </c>
      <c r="D800" s="1" t="s">
        <v>31</v>
      </c>
      <c r="E800" s="1">
        <v>7</v>
      </c>
      <c r="F800" s="1">
        <v>50</v>
      </c>
      <c r="G800" s="1" t="s">
        <v>1131</v>
      </c>
      <c r="H800" s="1" t="s">
        <v>1130</v>
      </c>
      <c r="I800" s="1">
        <v>1203.0899999999999</v>
      </c>
      <c r="J800" s="1" t="s">
        <v>942</v>
      </c>
      <c r="K800">
        <f t="shared" si="48"/>
        <v>8421.6299999999992</v>
      </c>
      <c r="L800">
        <f t="shared" si="49"/>
        <v>11</v>
      </c>
      <c r="M800">
        <f t="shared" si="50"/>
        <v>0</v>
      </c>
      <c r="N800">
        <f t="shared" si="51"/>
        <v>0</v>
      </c>
    </row>
    <row r="801" spans="1:14" x14ac:dyDescent="0.3">
      <c r="A801" s="1" t="s">
        <v>999</v>
      </c>
      <c r="B801" s="1" t="s">
        <v>1000</v>
      </c>
      <c r="C801" s="1" t="s">
        <v>675</v>
      </c>
      <c r="D801" s="1" t="s">
        <v>13</v>
      </c>
      <c r="E801" s="1">
        <v>7</v>
      </c>
      <c r="F801" s="1">
        <v>50</v>
      </c>
      <c r="G801" s="1" t="s">
        <v>1132</v>
      </c>
      <c r="H801" s="1" t="s">
        <v>1130</v>
      </c>
      <c r="I801" s="1">
        <v>24.36</v>
      </c>
      <c r="J801" s="1" t="s">
        <v>942</v>
      </c>
      <c r="K801">
        <f t="shared" si="48"/>
        <v>170.51999999999998</v>
      </c>
      <c r="L801">
        <f t="shared" si="49"/>
        <v>11</v>
      </c>
      <c r="M801">
        <f t="shared" si="50"/>
        <v>0</v>
      </c>
      <c r="N801">
        <f t="shared" si="51"/>
        <v>0</v>
      </c>
    </row>
    <row r="802" spans="1:14" x14ac:dyDescent="0.3">
      <c r="A802" s="1" t="s">
        <v>999</v>
      </c>
      <c r="B802" s="1" t="s">
        <v>1000</v>
      </c>
      <c r="C802" s="1" t="s">
        <v>675</v>
      </c>
      <c r="D802" s="1" t="s">
        <v>31</v>
      </c>
      <c r="E802" s="1">
        <v>7</v>
      </c>
      <c r="F802" s="1">
        <v>50</v>
      </c>
      <c r="G802" s="1" t="s">
        <v>1133</v>
      </c>
      <c r="H802" s="1" t="s">
        <v>1130</v>
      </c>
      <c r="I802" s="1">
        <v>9.7100000000000009</v>
      </c>
      <c r="J802" s="1" t="s">
        <v>942</v>
      </c>
      <c r="K802">
        <f t="shared" si="48"/>
        <v>67.97</v>
      </c>
      <c r="L802">
        <f t="shared" si="49"/>
        <v>11</v>
      </c>
      <c r="M802">
        <f t="shared" si="50"/>
        <v>0</v>
      </c>
      <c r="N802">
        <f t="shared" si="51"/>
        <v>0</v>
      </c>
    </row>
    <row r="803" spans="1:14" x14ac:dyDescent="0.3">
      <c r="A803" s="1" t="s">
        <v>999</v>
      </c>
      <c r="B803" s="1" t="s">
        <v>1000</v>
      </c>
      <c r="C803" s="1" t="s">
        <v>675</v>
      </c>
      <c r="D803" s="1" t="s">
        <v>31</v>
      </c>
      <c r="E803" s="1">
        <v>7</v>
      </c>
      <c r="F803" s="1">
        <v>50</v>
      </c>
      <c r="G803" s="1" t="s">
        <v>1134</v>
      </c>
      <c r="H803" s="1" t="s">
        <v>1130</v>
      </c>
      <c r="I803" s="1">
        <v>18.670000000000002</v>
      </c>
      <c r="J803" s="1" t="s">
        <v>942</v>
      </c>
      <c r="K803">
        <f t="shared" si="48"/>
        <v>130.69</v>
      </c>
      <c r="L803">
        <f t="shared" si="49"/>
        <v>11</v>
      </c>
      <c r="M803">
        <f t="shared" si="50"/>
        <v>0</v>
      </c>
      <c r="N803">
        <f t="shared" si="51"/>
        <v>0</v>
      </c>
    </row>
    <row r="804" spans="1:14" x14ac:dyDescent="0.3">
      <c r="A804" s="1" t="s">
        <v>999</v>
      </c>
      <c r="B804" s="1" t="s">
        <v>1000</v>
      </c>
      <c r="C804" s="1" t="s">
        <v>675</v>
      </c>
      <c r="D804" s="1" t="s">
        <v>31</v>
      </c>
      <c r="E804" s="1">
        <v>7</v>
      </c>
      <c r="F804" s="1">
        <v>49</v>
      </c>
      <c r="G804" s="1" t="s">
        <v>732</v>
      </c>
      <c r="H804" s="1" t="s">
        <v>531</v>
      </c>
      <c r="I804" s="1">
        <v>165.85</v>
      </c>
      <c r="J804" s="1" t="s">
        <v>942</v>
      </c>
      <c r="K804">
        <f t="shared" si="48"/>
        <v>1160.95</v>
      </c>
      <c r="L804">
        <f t="shared" si="49"/>
        <v>11</v>
      </c>
      <c r="M804">
        <f t="shared" si="50"/>
        <v>0</v>
      </c>
      <c r="N804">
        <f t="shared" si="51"/>
        <v>0</v>
      </c>
    </row>
    <row r="805" spans="1:14" x14ac:dyDescent="0.3">
      <c r="A805" s="1" t="s">
        <v>999</v>
      </c>
      <c r="B805" s="1" t="s">
        <v>1000</v>
      </c>
      <c r="C805" s="1" t="s">
        <v>675</v>
      </c>
      <c r="D805" s="1" t="s">
        <v>31</v>
      </c>
      <c r="E805" s="1">
        <v>7</v>
      </c>
      <c r="F805" s="1">
        <v>49</v>
      </c>
      <c r="G805" s="1" t="s">
        <v>1135</v>
      </c>
      <c r="H805" s="1" t="s">
        <v>531</v>
      </c>
      <c r="I805" s="1">
        <v>464.35</v>
      </c>
      <c r="J805" s="1" t="s">
        <v>942</v>
      </c>
      <c r="K805">
        <f t="shared" si="48"/>
        <v>3250.4500000000003</v>
      </c>
      <c r="L805">
        <f t="shared" si="49"/>
        <v>11</v>
      </c>
      <c r="M805">
        <f t="shared" si="50"/>
        <v>0</v>
      </c>
      <c r="N805">
        <f t="shared" si="51"/>
        <v>0</v>
      </c>
    </row>
    <row r="806" spans="1:14" x14ac:dyDescent="0.3">
      <c r="A806" s="1" t="s">
        <v>999</v>
      </c>
      <c r="B806" s="1" t="s">
        <v>1000</v>
      </c>
      <c r="C806" s="1" t="s">
        <v>675</v>
      </c>
      <c r="D806" s="1" t="s">
        <v>20</v>
      </c>
      <c r="E806" s="1">
        <v>7</v>
      </c>
      <c r="F806" s="1">
        <v>49</v>
      </c>
      <c r="G806" s="1" t="s">
        <v>1136</v>
      </c>
      <c r="H806" s="1" t="s">
        <v>531</v>
      </c>
      <c r="I806" s="1">
        <v>389.7</v>
      </c>
      <c r="J806" s="1" t="s">
        <v>942</v>
      </c>
      <c r="K806">
        <f t="shared" si="48"/>
        <v>2727.9</v>
      </c>
      <c r="L806">
        <f t="shared" si="49"/>
        <v>11</v>
      </c>
      <c r="M806">
        <f t="shared" si="50"/>
        <v>0</v>
      </c>
      <c r="N806">
        <f t="shared" si="51"/>
        <v>0</v>
      </c>
    </row>
    <row r="807" spans="1:14" x14ac:dyDescent="0.3">
      <c r="A807" s="1" t="s">
        <v>999</v>
      </c>
      <c r="B807" s="1" t="s">
        <v>1000</v>
      </c>
      <c r="C807" s="1" t="s">
        <v>675</v>
      </c>
      <c r="D807" s="1" t="s">
        <v>31</v>
      </c>
      <c r="E807" s="1">
        <v>7</v>
      </c>
      <c r="F807" s="1">
        <v>48</v>
      </c>
      <c r="G807" s="1" t="s">
        <v>1137</v>
      </c>
      <c r="H807" s="1" t="s">
        <v>890</v>
      </c>
      <c r="I807" s="1">
        <v>41.19</v>
      </c>
      <c r="J807" s="1" t="s">
        <v>942</v>
      </c>
      <c r="K807">
        <f t="shared" si="48"/>
        <v>288.33</v>
      </c>
      <c r="L807">
        <f t="shared" si="49"/>
        <v>11</v>
      </c>
      <c r="M807">
        <f t="shared" si="50"/>
        <v>0</v>
      </c>
      <c r="N807">
        <f t="shared" si="51"/>
        <v>0</v>
      </c>
    </row>
    <row r="808" spans="1:14" x14ac:dyDescent="0.3">
      <c r="A808" s="1" t="s">
        <v>999</v>
      </c>
      <c r="B808" s="1" t="s">
        <v>1000</v>
      </c>
      <c r="C808" s="1" t="s">
        <v>675</v>
      </c>
      <c r="D808" s="1" t="s">
        <v>31</v>
      </c>
      <c r="E808" s="1">
        <v>7</v>
      </c>
      <c r="F808" s="1">
        <v>47</v>
      </c>
      <c r="G808" s="1" t="s">
        <v>1138</v>
      </c>
      <c r="H808" s="1" t="s">
        <v>74</v>
      </c>
      <c r="I808" s="1">
        <v>93.61</v>
      </c>
      <c r="J808" s="1" t="s">
        <v>942</v>
      </c>
      <c r="K808">
        <f t="shared" si="48"/>
        <v>655.27</v>
      </c>
      <c r="L808">
        <f t="shared" si="49"/>
        <v>12</v>
      </c>
      <c r="M808">
        <f t="shared" si="50"/>
        <v>0</v>
      </c>
      <c r="N808">
        <f t="shared" si="51"/>
        <v>0</v>
      </c>
    </row>
    <row r="809" spans="1:14" x14ac:dyDescent="0.3">
      <c r="A809" s="1" t="s">
        <v>999</v>
      </c>
      <c r="B809" s="1" t="s">
        <v>1000</v>
      </c>
      <c r="C809" s="1" t="s">
        <v>675</v>
      </c>
      <c r="D809" s="1" t="s">
        <v>31</v>
      </c>
      <c r="E809" s="1">
        <v>7</v>
      </c>
      <c r="F809" s="1">
        <v>47</v>
      </c>
      <c r="G809" s="1" t="s">
        <v>1139</v>
      </c>
      <c r="H809" s="1" t="s">
        <v>74</v>
      </c>
      <c r="I809" s="1">
        <v>189.83</v>
      </c>
      <c r="J809" s="1" t="s">
        <v>942</v>
      </c>
      <c r="K809">
        <f t="shared" si="48"/>
        <v>1328.8100000000002</v>
      </c>
      <c r="L809">
        <f t="shared" si="49"/>
        <v>12</v>
      </c>
      <c r="M809">
        <f t="shared" si="50"/>
        <v>0</v>
      </c>
      <c r="N809">
        <f t="shared" si="51"/>
        <v>0</v>
      </c>
    </row>
    <row r="810" spans="1:14" x14ac:dyDescent="0.3">
      <c r="A810" s="1" t="s">
        <v>999</v>
      </c>
      <c r="B810" s="1" t="s">
        <v>1000</v>
      </c>
      <c r="C810" s="1" t="s">
        <v>675</v>
      </c>
      <c r="D810" s="1" t="s">
        <v>31</v>
      </c>
      <c r="E810" s="1">
        <v>7</v>
      </c>
      <c r="F810" s="1">
        <v>47</v>
      </c>
      <c r="G810" s="1" t="s">
        <v>1140</v>
      </c>
      <c r="H810" s="1" t="s">
        <v>74</v>
      </c>
      <c r="I810" s="1">
        <v>3.37</v>
      </c>
      <c r="J810" s="1" t="s">
        <v>942</v>
      </c>
      <c r="K810">
        <f t="shared" si="48"/>
        <v>23.59</v>
      </c>
      <c r="L810">
        <f t="shared" si="49"/>
        <v>12</v>
      </c>
      <c r="M810">
        <f t="shared" si="50"/>
        <v>0</v>
      </c>
      <c r="N810">
        <f t="shared" si="51"/>
        <v>0</v>
      </c>
    </row>
    <row r="811" spans="1:14" x14ac:dyDescent="0.3">
      <c r="A811" s="1" t="s">
        <v>999</v>
      </c>
      <c r="B811" s="1" t="s">
        <v>1000</v>
      </c>
      <c r="C811" s="1" t="s">
        <v>675</v>
      </c>
      <c r="D811" s="1" t="s">
        <v>31</v>
      </c>
      <c r="E811" s="1">
        <v>7</v>
      </c>
      <c r="F811" s="1">
        <v>44</v>
      </c>
      <c r="G811" s="1" t="s">
        <v>1141</v>
      </c>
      <c r="H811" s="1" t="s">
        <v>1142</v>
      </c>
      <c r="I811" s="1">
        <v>580.32000000000005</v>
      </c>
      <c r="J811" s="1" t="s">
        <v>942</v>
      </c>
      <c r="K811">
        <f t="shared" si="48"/>
        <v>4062.2400000000002</v>
      </c>
      <c r="L811">
        <f t="shared" si="49"/>
        <v>12</v>
      </c>
      <c r="M811">
        <f t="shared" si="50"/>
        <v>0</v>
      </c>
      <c r="N811">
        <f t="shared" si="51"/>
        <v>0</v>
      </c>
    </row>
    <row r="812" spans="1:14" x14ac:dyDescent="0.3">
      <c r="A812" s="1" t="s">
        <v>999</v>
      </c>
      <c r="B812" s="1" t="s">
        <v>1000</v>
      </c>
      <c r="C812" s="1" t="s">
        <v>675</v>
      </c>
      <c r="D812" s="1" t="s">
        <v>31</v>
      </c>
      <c r="E812" s="1">
        <v>7</v>
      </c>
      <c r="F812" s="1">
        <v>44</v>
      </c>
      <c r="G812" s="1" t="s">
        <v>1143</v>
      </c>
      <c r="H812" s="1" t="s">
        <v>1142</v>
      </c>
      <c r="I812" s="1">
        <v>6.96</v>
      </c>
      <c r="J812" s="1" t="s">
        <v>942</v>
      </c>
      <c r="K812">
        <f t="shared" si="48"/>
        <v>48.72</v>
      </c>
      <c r="L812">
        <f t="shared" si="49"/>
        <v>12</v>
      </c>
      <c r="M812">
        <f t="shared" si="50"/>
        <v>0</v>
      </c>
      <c r="N812">
        <f t="shared" si="51"/>
        <v>0</v>
      </c>
    </row>
    <row r="813" spans="1:14" x14ac:dyDescent="0.3">
      <c r="A813" s="1" t="s">
        <v>999</v>
      </c>
      <c r="B813" s="1" t="s">
        <v>1000</v>
      </c>
      <c r="C813" s="1" t="s">
        <v>675</v>
      </c>
      <c r="D813" s="1" t="s">
        <v>31</v>
      </c>
      <c r="E813" s="1">
        <v>7</v>
      </c>
      <c r="F813" s="1">
        <v>42</v>
      </c>
      <c r="G813" s="1" t="s">
        <v>1144</v>
      </c>
      <c r="H813" s="1" t="s">
        <v>876</v>
      </c>
      <c r="I813" s="1">
        <v>48.26</v>
      </c>
      <c r="J813" s="1" t="s">
        <v>942</v>
      </c>
      <c r="K813">
        <f t="shared" si="48"/>
        <v>337.82</v>
      </c>
      <c r="L813">
        <f t="shared" si="49"/>
        <v>12</v>
      </c>
      <c r="M813">
        <f t="shared" si="50"/>
        <v>0</v>
      </c>
      <c r="N813">
        <f t="shared" si="51"/>
        <v>0</v>
      </c>
    </row>
    <row r="814" spans="1:14" x14ac:dyDescent="0.3">
      <c r="A814" s="1" t="s">
        <v>999</v>
      </c>
      <c r="B814" s="1" t="s">
        <v>1000</v>
      </c>
      <c r="C814" s="1" t="s">
        <v>675</v>
      </c>
      <c r="D814" s="1" t="s">
        <v>31</v>
      </c>
      <c r="E814" s="1">
        <v>7</v>
      </c>
      <c r="F814" s="1">
        <v>42</v>
      </c>
      <c r="G814" s="1" t="s">
        <v>1145</v>
      </c>
      <c r="H814" s="1" t="s">
        <v>876</v>
      </c>
      <c r="I814" s="1">
        <v>49.54</v>
      </c>
      <c r="J814" s="1" t="s">
        <v>942</v>
      </c>
      <c r="K814">
        <f t="shared" si="48"/>
        <v>346.78</v>
      </c>
      <c r="L814">
        <f t="shared" si="49"/>
        <v>12</v>
      </c>
      <c r="M814">
        <f t="shared" si="50"/>
        <v>0</v>
      </c>
      <c r="N814">
        <f t="shared" si="51"/>
        <v>0</v>
      </c>
    </row>
    <row r="815" spans="1:14" x14ac:dyDescent="0.3">
      <c r="A815" s="1" t="s">
        <v>999</v>
      </c>
      <c r="B815" s="1" t="s">
        <v>1000</v>
      </c>
      <c r="C815" s="1" t="s">
        <v>675</v>
      </c>
      <c r="D815" s="1" t="s">
        <v>31</v>
      </c>
      <c r="E815" s="1">
        <v>7</v>
      </c>
      <c r="F815" s="1">
        <v>41</v>
      </c>
      <c r="G815" s="1" t="s">
        <v>304</v>
      </c>
      <c r="H815" s="1" t="s">
        <v>76</v>
      </c>
      <c r="I815" s="1">
        <v>45.41</v>
      </c>
      <c r="J815" s="1" t="s">
        <v>942</v>
      </c>
      <c r="K815">
        <f t="shared" si="48"/>
        <v>317.87</v>
      </c>
      <c r="L815">
        <f t="shared" si="49"/>
        <v>12</v>
      </c>
      <c r="M815">
        <f t="shared" si="50"/>
        <v>0</v>
      </c>
      <c r="N815">
        <f t="shared" si="51"/>
        <v>0</v>
      </c>
    </row>
    <row r="816" spans="1:14" x14ac:dyDescent="0.3">
      <c r="A816" s="1" t="s">
        <v>999</v>
      </c>
      <c r="B816" s="1" t="s">
        <v>1000</v>
      </c>
      <c r="C816" s="1" t="s">
        <v>675</v>
      </c>
      <c r="D816" s="1" t="s">
        <v>31</v>
      </c>
      <c r="E816" s="1">
        <v>7</v>
      </c>
      <c r="F816" s="1">
        <v>40</v>
      </c>
      <c r="G816" s="1" t="s">
        <v>1146</v>
      </c>
      <c r="H816" s="1" t="s">
        <v>662</v>
      </c>
      <c r="I816" s="1">
        <v>71.010000000000005</v>
      </c>
      <c r="J816" s="1" t="s">
        <v>942</v>
      </c>
      <c r="K816">
        <f t="shared" si="48"/>
        <v>497.07000000000005</v>
      </c>
      <c r="L816">
        <f t="shared" si="49"/>
        <v>12</v>
      </c>
      <c r="M816">
        <f t="shared" si="50"/>
        <v>0</v>
      </c>
      <c r="N816">
        <f t="shared" si="51"/>
        <v>0</v>
      </c>
    </row>
    <row r="817" spans="1:14" x14ac:dyDescent="0.3">
      <c r="A817" s="1" t="s">
        <v>999</v>
      </c>
      <c r="B817" s="1" t="s">
        <v>1000</v>
      </c>
      <c r="C817" s="1" t="s">
        <v>675</v>
      </c>
      <c r="D817" s="1" t="s">
        <v>31</v>
      </c>
      <c r="E817" s="1">
        <v>7</v>
      </c>
      <c r="F817" s="1">
        <v>37</v>
      </c>
      <c r="G817" s="1" t="s">
        <v>1147</v>
      </c>
      <c r="H817" s="1" t="s">
        <v>81</v>
      </c>
      <c r="I817" s="1">
        <v>286.87</v>
      </c>
      <c r="J817" s="1" t="s">
        <v>942</v>
      </c>
      <c r="K817">
        <f t="shared" si="48"/>
        <v>2008.0900000000001</v>
      </c>
      <c r="L817">
        <f t="shared" si="49"/>
        <v>12</v>
      </c>
      <c r="M817">
        <f t="shared" si="50"/>
        <v>0</v>
      </c>
      <c r="N817">
        <f t="shared" si="51"/>
        <v>0</v>
      </c>
    </row>
    <row r="818" spans="1:14" x14ac:dyDescent="0.3">
      <c r="A818" s="1" t="s">
        <v>999</v>
      </c>
      <c r="B818" s="1" t="s">
        <v>1000</v>
      </c>
      <c r="C818" s="1" t="s">
        <v>675</v>
      </c>
      <c r="D818" s="1" t="s">
        <v>31</v>
      </c>
      <c r="E818" s="1">
        <v>7</v>
      </c>
      <c r="F818" s="1">
        <v>35</v>
      </c>
      <c r="G818" s="1" t="s">
        <v>1148</v>
      </c>
      <c r="H818" s="1" t="s">
        <v>85</v>
      </c>
      <c r="I818" s="1">
        <v>18.670000000000002</v>
      </c>
      <c r="J818" s="1" t="s">
        <v>942</v>
      </c>
      <c r="K818">
        <f t="shared" si="48"/>
        <v>130.69</v>
      </c>
      <c r="L818">
        <f t="shared" si="49"/>
        <v>12</v>
      </c>
      <c r="M818">
        <f t="shared" si="50"/>
        <v>0</v>
      </c>
      <c r="N818">
        <f t="shared" si="51"/>
        <v>0</v>
      </c>
    </row>
    <row r="819" spans="1:14" x14ac:dyDescent="0.3">
      <c r="A819" s="1" t="s">
        <v>999</v>
      </c>
      <c r="B819" s="1" t="s">
        <v>1000</v>
      </c>
      <c r="C819" s="1" t="s">
        <v>675</v>
      </c>
      <c r="D819" s="1" t="s">
        <v>20</v>
      </c>
      <c r="E819" s="1">
        <v>7</v>
      </c>
      <c r="F819" s="1">
        <v>35</v>
      </c>
      <c r="G819" s="1" t="s">
        <v>1149</v>
      </c>
      <c r="H819" s="1" t="s">
        <v>85</v>
      </c>
      <c r="I819" s="1">
        <v>146.26</v>
      </c>
      <c r="J819" s="1" t="s">
        <v>942</v>
      </c>
      <c r="K819">
        <f t="shared" si="48"/>
        <v>1023.8199999999999</v>
      </c>
      <c r="L819">
        <f t="shared" si="49"/>
        <v>12</v>
      </c>
      <c r="M819">
        <f t="shared" si="50"/>
        <v>0</v>
      </c>
      <c r="N819">
        <f t="shared" si="51"/>
        <v>0</v>
      </c>
    </row>
    <row r="820" spans="1:14" x14ac:dyDescent="0.3">
      <c r="A820" s="1" t="s">
        <v>999</v>
      </c>
      <c r="B820" s="1" t="s">
        <v>1000</v>
      </c>
      <c r="C820" s="1" t="s">
        <v>675</v>
      </c>
      <c r="D820" s="1" t="s">
        <v>31</v>
      </c>
      <c r="E820" s="1">
        <v>7</v>
      </c>
      <c r="F820" s="1">
        <v>34</v>
      </c>
      <c r="G820" s="1" t="s">
        <v>1150</v>
      </c>
      <c r="H820" s="1" t="s">
        <v>455</v>
      </c>
      <c r="I820" s="1">
        <v>482.99</v>
      </c>
      <c r="J820" s="1" t="s">
        <v>942</v>
      </c>
      <c r="K820">
        <f t="shared" si="48"/>
        <v>3380.9300000000003</v>
      </c>
      <c r="L820">
        <f t="shared" si="49"/>
        <v>12</v>
      </c>
      <c r="M820">
        <f t="shared" si="50"/>
        <v>0</v>
      </c>
      <c r="N820">
        <f t="shared" si="51"/>
        <v>0</v>
      </c>
    </row>
    <row r="821" spans="1:14" x14ac:dyDescent="0.3">
      <c r="A821" s="1" t="s">
        <v>999</v>
      </c>
      <c r="B821" s="1" t="s">
        <v>1000</v>
      </c>
      <c r="C821" s="1" t="s">
        <v>675</v>
      </c>
      <c r="D821" s="1" t="s">
        <v>20</v>
      </c>
      <c r="E821" s="1">
        <v>7</v>
      </c>
      <c r="F821" s="1">
        <v>34</v>
      </c>
      <c r="G821" s="1" t="s">
        <v>1151</v>
      </c>
      <c r="H821" s="1" t="s">
        <v>455</v>
      </c>
      <c r="I821" s="1">
        <v>18.670000000000002</v>
      </c>
      <c r="J821" s="1" t="s">
        <v>942</v>
      </c>
      <c r="K821">
        <f t="shared" si="48"/>
        <v>130.69</v>
      </c>
      <c r="L821">
        <f t="shared" si="49"/>
        <v>12</v>
      </c>
      <c r="M821">
        <f t="shared" si="50"/>
        <v>0</v>
      </c>
      <c r="N821">
        <f t="shared" si="51"/>
        <v>0</v>
      </c>
    </row>
    <row r="822" spans="1:14" x14ac:dyDescent="0.3">
      <c r="A822" s="1" t="s">
        <v>999</v>
      </c>
      <c r="B822" s="1" t="s">
        <v>1000</v>
      </c>
      <c r="C822" s="1" t="s">
        <v>675</v>
      </c>
      <c r="D822" s="1" t="s">
        <v>31</v>
      </c>
      <c r="E822" s="1">
        <v>7</v>
      </c>
      <c r="F822" s="1">
        <v>33</v>
      </c>
      <c r="G822" s="1" t="s">
        <v>1152</v>
      </c>
      <c r="H822" s="1" t="s">
        <v>87</v>
      </c>
      <c r="I822" s="1">
        <v>252.66</v>
      </c>
      <c r="J822" s="1" t="s">
        <v>942</v>
      </c>
      <c r="K822">
        <f t="shared" si="48"/>
        <v>1768.62</v>
      </c>
      <c r="L822">
        <f t="shared" si="49"/>
        <v>12</v>
      </c>
      <c r="M822">
        <f t="shared" si="50"/>
        <v>0</v>
      </c>
      <c r="N822">
        <f t="shared" si="51"/>
        <v>0</v>
      </c>
    </row>
    <row r="823" spans="1:14" x14ac:dyDescent="0.3">
      <c r="A823" s="1" t="s">
        <v>999</v>
      </c>
      <c r="B823" s="1" t="s">
        <v>1000</v>
      </c>
      <c r="C823" s="1" t="s">
        <v>675</v>
      </c>
      <c r="D823" s="1" t="s">
        <v>31</v>
      </c>
      <c r="E823" s="1">
        <v>7</v>
      </c>
      <c r="F823" s="1">
        <v>30</v>
      </c>
      <c r="G823" s="1" t="s">
        <v>1153</v>
      </c>
      <c r="H823" s="1" t="s">
        <v>92</v>
      </c>
      <c r="I823" s="1">
        <v>34.56</v>
      </c>
      <c r="J823" s="1" t="s">
        <v>942</v>
      </c>
      <c r="K823">
        <f t="shared" si="48"/>
        <v>241.92000000000002</v>
      </c>
      <c r="L823">
        <f t="shared" si="49"/>
        <v>12</v>
      </c>
      <c r="M823">
        <f t="shared" si="50"/>
        <v>0</v>
      </c>
      <c r="N823">
        <f t="shared" si="51"/>
        <v>0</v>
      </c>
    </row>
    <row r="824" spans="1:14" x14ac:dyDescent="0.3">
      <c r="A824" s="1" t="s">
        <v>999</v>
      </c>
      <c r="B824" s="1" t="s">
        <v>1000</v>
      </c>
      <c r="C824" s="1" t="s">
        <v>675</v>
      </c>
      <c r="D824" s="1" t="s">
        <v>31</v>
      </c>
      <c r="E824" s="1">
        <v>7</v>
      </c>
      <c r="F824" s="1">
        <v>29</v>
      </c>
      <c r="G824" s="1" t="s">
        <v>1154</v>
      </c>
      <c r="H824" s="1" t="s">
        <v>94</v>
      </c>
      <c r="I824" s="1">
        <v>169.52</v>
      </c>
      <c r="J824" s="1" t="s">
        <v>942</v>
      </c>
      <c r="K824">
        <f t="shared" si="48"/>
        <v>1186.6400000000001</v>
      </c>
      <c r="L824">
        <f t="shared" si="49"/>
        <v>12</v>
      </c>
      <c r="M824">
        <f t="shared" si="50"/>
        <v>0</v>
      </c>
      <c r="N824">
        <f t="shared" si="51"/>
        <v>0</v>
      </c>
    </row>
    <row r="825" spans="1:14" x14ac:dyDescent="0.3">
      <c r="A825" s="1" t="s">
        <v>999</v>
      </c>
      <c r="B825" s="1" t="s">
        <v>1000</v>
      </c>
      <c r="C825" s="1" t="s">
        <v>675</v>
      </c>
      <c r="D825" s="1" t="s">
        <v>31</v>
      </c>
      <c r="E825" s="1">
        <v>7</v>
      </c>
      <c r="F825" s="1">
        <v>28</v>
      </c>
      <c r="G825" s="1" t="s">
        <v>1155</v>
      </c>
      <c r="H825" s="1" t="s">
        <v>886</v>
      </c>
      <c r="I825" s="1">
        <v>45.72</v>
      </c>
      <c r="J825" s="1" t="s">
        <v>942</v>
      </c>
      <c r="K825">
        <f t="shared" si="48"/>
        <v>320.03999999999996</v>
      </c>
      <c r="L825">
        <f t="shared" si="49"/>
        <v>12</v>
      </c>
      <c r="M825">
        <f t="shared" si="50"/>
        <v>0</v>
      </c>
      <c r="N825">
        <f t="shared" si="51"/>
        <v>0</v>
      </c>
    </row>
    <row r="826" spans="1:14" x14ac:dyDescent="0.3">
      <c r="A826" s="1" t="s">
        <v>999</v>
      </c>
      <c r="B826" s="1" t="s">
        <v>1000</v>
      </c>
      <c r="C826" s="1" t="s">
        <v>675</v>
      </c>
      <c r="D826" s="1" t="s">
        <v>20</v>
      </c>
      <c r="E826" s="1">
        <v>7</v>
      </c>
      <c r="F826" s="1">
        <v>28</v>
      </c>
      <c r="G826" s="1" t="s">
        <v>1156</v>
      </c>
      <c r="H826" s="1" t="s">
        <v>886</v>
      </c>
      <c r="I826" s="1">
        <v>22.86</v>
      </c>
      <c r="J826" s="1" t="s">
        <v>942</v>
      </c>
      <c r="K826">
        <f t="shared" si="48"/>
        <v>160.01999999999998</v>
      </c>
      <c r="L826">
        <f t="shared" si="49"/>
        <v>12</v>
      </c>
      <c r="M826">
        <f t="shared" si="50"/>
        <v>0</v>
      </c>
      <c r="N826">
        <f t="shared" si="51"/>
        <v>0</v>
      </c>
    </row>
    <row r="827" spans="1:14" x14ac:dyDescent="0.3">
      <c r="A827" s="1" t="s">
        <v>999</v>
      </c>
      <c r="B827" s="1" t="s">
        <v>1000</v>
      </c>
      <c r="C827" s="1" t="s">
        <v>675</v>
      </c>
      <c r="D827" s="1" t="s">
        <v>31</v>
      </c>
      <c r="E827" s="1">
        <v>7</v>
      </c>
      <c r="F827" s="1">
        <v>28</v>
      </c>
      <c r="G827" s="1" t="s">
        <v>1157</v>
      </c>
      <c r="H827" s="1" t="s">
        <v>886</v>
      </c>
      <c r="I827" s="1">
        <v>16.75</v>
      </c>
      <c r="J827" s="1" t="s">
        <v>942</v>
      </c>
      <c r="K827">
        <f t="shared" si="48"/>
        <v>117.25</v>
      </c>
      <c r="L827">
        <f t="shared" si="49"/>
        <v>12</v>
      </c>
      <c r="M827">
        <f t="shared" si="50"/>
        <v>0</v>
      </c>
      <c r="N827">
        <f t="shared" si="51"/>
        <v>0</v>
      </c>
    </row>
    <row r="828" spans="1:14" x14ac:dyDescent="0.3">
      <c r="A828" s="1" t="s">
        <v>999</v>
      </c>
      <c r="B828" s="1" t="s">
        <v>1000</v>
      </c>
      <c r="C828" s="1" t="s">
        <v>675</v>
      </c>
      <c r="D828" s="1" t="s">
        <v>31</v>
      </c>
      <c r="E828" s="1">
        <v>7</v>
      </c>
      <c r="F828" s="1">
        <v>27</v>
      </c>
      <c r="G828" s="1" t="s">
        <v>1158</v>
      </c>
      <c r="H828" s="1" t="s">
        <v>888</v>
      </c>
      <c r="I828" s="1">
        <v>176.83</v>
      </c>
      <c r="J828" s="1" t="s">
        <v>942</v>
      </c>
      <c r="K828">
        <f t="shared" si="48"/>
        <v>1237.8100000000002</v>
      </c>
      <c r="L828">
        <f t="shared" si="49"/>
        <v>12</v>
      </c>
      <c r="M828">
        <f t="shared" si="50"/>
        <v>0</v>
      </c>
      <c r="N828">
        <f t="shared" si="51"/>
        <v>0</v>
      </c>
    </row>
    <row r="829" spans="1:14" x14ac:dyDescent="0.3">
      <c r="A829" s="1" t="s">
        <v>999</v>
      </c>
      <c r="B829" s="1" t="s">
        <v>1000</v>
      </c>
      <c r="C829" s="1" t="s">
        <v>675</v>
      </c>
      <c r="D829" s="1" t="s">
        <v>31</v>
      </c>
      <c r="E829" s="1">
        <v>7</v>
      </c>
      <c r="F829" s="1">
        <v>26</v>
      </c>
      <c r="G829" s="1" t="s">
        <v>1159</v>
      </c>
      <c r="H829" s="1" t="s">
        <v>534</v>
      </c>
      <c r="I829" s="1">
        <v>8.56</v>
      </c>
      <c r="J829" s="1" t="s">
        <v>942</v>
      </c>
      <c r="K829">
        <f t="shared" si="48"/>
        <v>59.92</v>
      </c>
      <c r="L829">
        <f t="shared" si="49"/>
        <v>12</v>
      </c>
      <c r="M829">
        <f t="shared" si="50"/>
        <v>0</v>
      </c>
      <c r="N829">
        <f t="shared" si="51"/>
        <v>0</v>
      </c>
    </row>
    <row r="830" spans="1:14" x14ac:dyDescent="0.3">
      <c r="A830" s="1" t="s">
        <v>999</v>
      </c>
      <c r="B830" s="1" t="s">
        <v>1000</v>
      </c>
      <c r="C830" s="1" t="s">
        <v>675</v>
      </c>
      <c r="D830" s="1" t="s">
        <v>31</v>
      </c>
      <c r="E830" s="1">
        <v>3</v>
      </c>
      <c r="F830" s="1">
        <v>49</v>
      </c>
      <c r="G830" s="1" t="s">
        <v>1160</v>
      </c>
      <c r="H830" s="1" t="s">
        <v>652</v>
      </c>
      <c r="I830" s="1">
        <v>190.84</v>
      </c>
      <c r="J830" s="1" t="s">
        <v>474</v>
      </c>
      <c r="K830">
        <f t="shared" si="48"/>
        <v>572.52</v>
      </c>
      <c r="L830">
        <f t="shared" si="49"/>
        <v>7</v>
      </c>
      <c r="M830">
        <f t="shared" si="50"/>
        <v>0</v>
      </c>
      <c r="N830">
        <f t="shared" si="51"/>
        <v>0</v>
      </c>
    </row>
    <row r="831" spans="1:14" x14ac:dyDescent="0.3">
      <c r="A831" s="1" t="s">
        <v>999</v>
      </c>
      <c r="B831" s="1" t="s">
        <v>1000</v>
      </c>
      <c r="C831" s="1" t="s">
        <v>675</v>
      </c>
      <c r="D831" s="1" t="s">
        <v>31</v>
      </c>
      <c r="E831" s="1">
        <v>3</v>
      </c>
      <c r="F831" s="1">
        <v>48</v>
      </c>
      <c r="G831" s="1" t="s">
        <v>1161</v>
      </c>
      <c r="H831" s="1" t="s">
        <v>1021</v>
      </c>
      <c r="I831" s="1">
        <v>296.13</v>
      </c>
      <c r="J831" s="1" t="s">
        <v>474</v>
      </c>
      <c r="K831">
        <f t="shared" si="48"/>
        <v>888.39</v>
      </c>
      <c r="L831">
        <f t="shared" si="49"/>
        <v>7</v>
      </c>
      <c r="M831">
        <f t="shared" si="50"/>
        <v>0</v>
      </c>
      <c r="N831">
        <f t="shared" si="51"/>
        <v>0</v>
      </c>
    </row>
    <row r="832" spans="1:14" x14ac:dyDescent="0.3">
      <c r="A832" s="1" t="s">
        <v>999</v>
      </c>
      <c r="B832" s="1" t="s">
        <v>1000</v>
      </c>
      <c r="C832" s="1" t="s">
        <v>675</v>
      </c>
      <c r="D832" s="1" t="s">
        <v>31</v>
      </c>
      <c r="E832" s="1">
        <v>3</v>
      </c>
      <c r="F832" s="1">
        <v>47</v>
      </c>
      <c r="G832" s="1" t="s">
        <v>1162</v>
      </c>
      <c r="H832" s="1" t="s">
        <v>118</v>
      </c>
      <c r="I832" s="1">
        <v>154.93</v>
      </c>
      <c r="J832" s="1" t="s">
        <v>474</v>
      </c>
      <c r="K832">
        <f t="shared" si="48"/>
        <v>464.79</v>
      </c>
      <c r="L832">
        <f t="shared" si="49"/>
        <v>7</v>
      </c>
      <c r="M832">
        <f t="shared" si="50"/>
        <v>0</v>
      </c>
      <c r="N832">
        <f t="shared" si="51"/>
        <v>0</v>
      </c>
    </row>
    <row r="833" spans="1:14" x14ac:dyDescent="0.3">
      <c r="A833" s="1" t="s">
        <v>999</v>
      </c>
      <c r="B833" s="1" t="s">
        <v>1000</v>
      </c>
      <c r="C833" s="1" t="s">
        <v>675</v>
      </c>
      <c r="D833" s="1" t="s">
        <v>31</v>
      </c>
      <c r="E833" s="1">
        <v>3</v>
      </c>
      <c r="F833" s="1">
        <v>47</v>
      </c>
      <c r="G833" s="1" t="s">
        <v>1163</v>
      </c>
      <c r="H833" s="1" t="s">
        <v>118</v>
      </c>
      <c r="I833" s="1">
        <v>48.58</v>
      </c>
      <c r="J833" s="1" t="s">
        <v>474</v>
      </c>
      <c r="K833">
        <f t="shared" si="48"/>
        <v>145.74</v>
      </c>
      <c r="L833">
        <f t="shared" si="49"/>
        <v>7</v>
      </c>
      <c r="M833">
        <f t="shared" si="50"/>
        <v>0</v>
      </c>
      <c r="N833">
        <f t="shared" si="51"/>
        <v>0</v>
      </c>
    </row>
    <row r="834" spans="1:14" x14ac:dyDescent="0.3">
      <c r="A834" s="1" t="s">
        <v>999</v>
      </c>
      <c r="B834" s="1" t="s">
        <v>1000</v>
      </c>
      <c r="C834" s="1" t="s">
        <v>675</v>
      </c>
      <c r="D834" s="1" t="s">
        <v>31</v>
      </c>
      <c r="E834" s="1">
        <v>3</v>
      </c>
      <c r="F834" s="1">
        <v>43</v>
      </c>
      <c r="G834" s="1" t="s">
        <v>1164</v>
      </c>
      <c r="H834" s="1" t="s">
        <v>121</v>
      </c>
      <c r="I834" s="1">
        <v>229.62</v>
      </c>
      <c r="J834" s="1" t="s">
        <v>474</v>
      </c>
      <c r="K834">
        <f t="shared" si="48"/>
        <v>688.86</v>
      </c>
      <c r="L834">
        <f t="shared" si="49"/>
        <v>8</v>
      </c>
      <c r="M834">
        <f t="shared" si="50"/>
        <v>0</v>
      </c>
      <c r="N834">
        <f t="shared" si="51"/>
        <v>0</v>
      </c>
    </row>
    <row r="835" spans="1:14" x14ac:dyDescent="0.3">
      <c r="A835" s="1" t="s">
        <v>999</v>
      </c>
      <c r="B835" s="1" t="s">
        <v>1000</v>
      </c>
      <c r="C835" s="1" t="s">
        <v>675</v>
      </c>
      <c r="D835" s="1" t="s">
        <v>31</v>
      </c>
      <c r="E835" s="1">
        <v>3</v>
      </c>
      <c r="F835" s="1">
        <v>43</v>
      </c>
      <c r="G835" s="1" t="s">
        <v>1165</v>
      </c>
      <c r="H835" s="1" t="s">
        <v>121</v>
      </c>
      <c r="I835" s="1">
        <v>58.46</v>
      </c>
      <c r="J835" s="1" t="s">
        <v>474</v>
      </c>
      <c r="K835">
        <f t="shared" ref="K835:K898" si="52">I835*E835</f>
        <v>175.38</v>
      </c>
      <c r="L835">
        <f t="shared" ref="L835:L898" si="53">MONTH(H835)</f>
        <v>8</v>
      </c>
      <c r="M835">
        <f t="shared" ref="M835:M898" si="54">IF(K835&gt;=$O$9,1,0)</f>
        <v>0</v>
      </c>
      <c r="N835">
        <f t="shared" ref="N835:N898" si="55">IF(E835&gt;=$O$12,1,0)</f>
        <v>0</v>
      </c>
    </row>
    <row r="836" spans="1:14" x14ac:dyDescent="0.3">
      <c r="A836" s="1" t="s">
        <v>999</v>
      </c>
      <c r="B836" s="1" t="s">
        <v>1000</v>
      </c>
      <c r="C836" s="1" t="s">
        <v>675</v>
      </c>
      <c r="D836" s="1" t="s">
        <v>31</v>
      </c>
      <c r="E836" s="1">
        <v>3</v>
      </c>
      <c r="F836" s="1">
        <v>43</v>
      </c>
      <c r="G836" s="1" t="s">
        <v>1166</v>
      </c>
      <c r="H836" s="1" t="s">
        <v>121</v>
      </c>
      <c r="I836" s="1">
        <v>360.61</v>
      </c>
      <c r="J836" s="1" t="s">
        <v>474</v>
      </c>
      <c r="K836">
        <f t="shared" si="52"/>
        <v>1081.83</v>
      </c>
      <c r="L836">
        <f t="shared" si="53"/>
        <v>8</v>
      </c>
      <c r="M836">
        <f t="shared" si="54"/>
        <v>0</v>
      </c>
      <c r="N836">
        <f t="shared" si="55"/>
        <v>0</v>
      </c>
    </row>
    <row r="837" spans="1:14" x14ac:dyDescent="0.3">
      <c r="A837" s="1" t="s">
        <v>999</v>
      </c>
      <c r="B837" s="1" t="s">
        <v>1000</v>
      </c>
      <c r="C837" s="1" t="s">
        <v>675</v>
      </c>
      <c r="D837" s="1" t="s">
        <v>31</v>
      </c>
      <c r="E837" s="1">
        <v>3</v>
      </c>
      <c r="F837" s="1">
        <v>43</v>
      </c>
      <c r="G837" s="1" t="s">
        <v>1167</v>
      </c>
      <c r="H837" s="1" t="s">
        <v>121</v>
      </c>
      <c r="I837" s="1">
        <v>34.299999999999997</v>
      </c>
      <c r="J837" s="1" t="s">
        <v>474</v>
      </c>
      <c r="K837">
        <f t="shared" si="52"/>
        <v>102.89999999999999</v>
      </c>
      <c r="L837">
        <f t="shared" si="53"/>
        <v>8</v>
      </c>
      <c r="M837">
        <f t="shared" si="54"/>
        <v>0</v>
      </c>
      <c r="N837">
        <f t="shared" si="55"/>
        <v>0</v>
      </c>
    </row>
    <row r="838" spans="1:14" x14ac:dyDescent="0.3">
      <c r="A838" s="1" t="s">
        <v>999</v>
      </c>
      <c r="B838" s="1" t="s">
        <v>1000</v>
      </c>
      <c r="C838" s="1" t="s">
        <v>675</v>
      </c>
      <c r="D838" s="1" t="s">
        <v>31</v>
      </c>
      <c r="E838" s="1">
        <v>3</v>
      </c>
      <c r="F838" s="1">
        <v>41</v>
      </c>
      <c r="G838" s="1" t="s">
        <v>1168</v>
      </c>
      <c r="H838" s="1" t="s">
        <v>1169</v>
      </c>
      <c r="I838" s="1">
        <v>27.32</v>
      </c>
      <c r="J838" s="1" t="s">
        <v>474</v>
      </c>
      <c r="K838">
        <f t="shared" si="52"/>
        <v>81.960000000000008</v>
      </c>
      <c r="L838">
        <f t="shared" si="53"/>
        <v>8</v>
      </c>
      <c r="M838">
        <f t="shared" si="54"/>
        <v>0</v>
      </c>
      <c r="N838">
        <f t="shared" si="55"/>
        <v>0</v>
      </c>
    </row>
    <row r="839" spans="1:14" x14ac:dyDescent="0.3">
      <c r="A839" s="1" t="s">
        <v>999</v>
      </c>
      <c r="B839" s="1" t="s">
        <v>1000</v>
      </c>
      <c r="C839" s="1" t="s">
        <v>675</v>
      </c>
      <c r="D839" s="1" t="s">
        <v>31</v>
      </c>
      <c r="E839" s="1">
        <v>3</v>
      </c>
      <c r="F839" s="1">
        <v>35</v>
      </c>
      <c r="G839" s="1" t="s">
        <v>1170</v>
      </c>
      <c r="H839" s="1" t="s">
        <v>126</v>
      </c>
      <c r="I839" s="1">
        <v>13.51</v>
      </c>
      <c r="J839" s="1" t="s">
        <v>474</v>
      </c>
      <c r="K839">
        <f t="shared" si="52"/>
        <v>40.53</v>
      </c>
      <c r="L839">
        <f t="shared" si="53"/>
        <v>8</v>
      </c>
      <c r="M839">
        <f t="shared" si="54"/>
        <v>0</v>
      </c>
      <c r="N839">
        <f t="shared" si="55"/>
        <v>0</v>
      </c>
    </row>
    <row r="840" spans="1:14" x14ac:dyDescent="0.3">
      <c r="A840" s="1" t="s">
        <v>999</v>
      </c>
      <c r="B840" s="1" t="s">
        <v>1000</v>
      </c>
      <c r="C840" s="1" t="s">
        <v>675</v>
      </c>
      <c r="D840" s="1" t="s">
        <v>31</v>
      </c>
      <c r="E840" s="1">
        <v>3</v>
      </c>
      <c r="F840" s="1">
        <v>34</v>
      </c>
      <c r="G840" s="1" t="s">
        <v>1171</v>
      </c>
      <c r="H840" s="1" t="s">
        <v>106</v>
      </c>
      <c r="I840" s="1">
        <v>43.47</v>
      </c>
      <c r="J840" s="1" t="s">
        <v>474</v>
      </c>
      <c r="K840">
        <f t="shared" si="52"/>
        <v>130.41</v>
      </c>
      <c r="L840">
        <f t="shared" si="53"/>
        <v>8</v>
      </c>
      <c r="M840">
        <f t="shared" si="54"/>
        <v>0</v>
      </c>
      <c r="N840">
        <f t="shared" si="55"/>
        <v>0</v>
      </c>
    </row>
    <row r="841" spans="1:14" x14ac:dyDescent="0.3">
      <c r="A841" s="1" t="s">
        <v>999</v>
      </c>
      <c r="B841" s="1" t="s">
        <v>1000</v>
      </c>
      <c r="C841" s="1" t="s">
        <v>675</v>
      </c>
      <c r="D841" s="1" t="s">
        <v>31</v>
      </c>
      <c r="E841" s="1">
        <v>3</v>
      </c>
      <c r="F841" s="1">
        <v>33</v>
      </c>
      <c r="G841" s="1" t="s">
        <v>1172</v>
      </c>
      <c r="H841" s="1" t="s">
        <v>791</v>
      </c>
      <c r="I841" s="1">
        <v>69.150000000000006</v>
      </c>
      <c r="J841" s="1" t="s">
        <v>474</v>
      </c>
      <c r="K841">
        <f t="shared" si="52"/>
        <v>207.45000000000002</v>
      </c>
      <c r="L841">
        <f t="shared" si="53"/>
        <v>8</v>
      </c>
      <c r="M841">
        <f t="shared" si="54"/>
        <v>0</v>
      </c>
      <c r="N841">
        <f t="shared" si="55"/>
        <v>0</v>
      </c>
    </row>
    <row r="842" spans="1:14" x14ac:dyDescent="0.3">
      <c r="A842" s="1" t="s">
        <v>999</v>
      </c>
      <c r="B842" s="1" t="s">
        <v>1000</v>
      </c>
      <c r="C842" s="1" t="s">
        <v>675</v>
      </c>
      <c r="D842" s="1" t="s">
        <v>31</v>
      </c>
      <c r="E842" s="1">
        <v>3</v>
      </c>
      <c r="F842" s="1">
        <v>30</v>
      </c>
      <c r="G842" s="1" t="s">
        <v>626</v>
      </c>
      <c r="H842" s="1" t="s">
        <v>422</v>
      </c>
      <c r="I842" s="1">
        <v>29.09</v>
      </c>
      <c r="J842" s="1" t="s">
        <v>474</v>
      </c>
      <c r="K842">
        <f t="shared" si="52"/>
        <v>87.27</v>
      </c>
      <c r="L842">
        <f t="shared" si="53"/>
        <v>8</v>
      </c>
      <c r="M842">
        <f t="shared" si="54"/>
        <v>0</v>
      </c>
      <c r="N842">
        <f t="shared" si="55"/>
        <v>0</v>
      </c>
    </row>
    <row r="843" spans="1:14" x14ac:dyDescent="0.3">
      <c r="A843" s="1" t="s">
        <v>999</v>
      </c>
      <c r="B843" s="1" t="s">
        <v>1000</v>
      </c>
      <c r="C843" s="1" t="s">
        <v>675</v>
      </c>
      <c r="D843" s="1" t="s">
        <v>31</v>
      </c>
      <c r="E843" s="1">
        <v>3</v>
      </c>
      <c r="F843" s="1">
        <v>26</v>
      </c>
      <c r="G843" s="1" t="s">
        <v>1173</v>
      </c>
      <c r="H843" s="1" t="s">
        <v>1174</v>
      </c>
      <c r="I843" s="1">
        <v>20.05</v>
      </c>
      <c r="J843" s="1" t="s">
        <v>474</v>
      </c>
      <c r="K843">
        <f t="shared" si="52"/>
        <v>60.150000000000006</v>
      </c>
      <c r="L843">
        <f t="shared" si="53"/>
        <v>8</v>
      </c>
      <c r="M843">
        <f t="shared" si="54"/>
        <v>0</v>
      </c>
      <c r="N843">
        <f t="shared" si="55"/>
        <v>0</v>
      </c>
    </row>
    <row r="844" spans="1:14" x14ac:dyDescent="0.3">
      <c r="A844" s="1" t="s">
        <v>999</v>
      </c>
      <c r="B844" s="1" t="s">
        <v>1000</v>
      </c>
      <c r="C844" s="1" t="s">
        <v>675</v>
      </c>
      <c r="D844" s="1" t="s">
        <v>13</v>
      </c>
      <c r="E844" s="1">
        <v>3</v>
      </c>
      <c r="F844" s="1">
        <v>23</v>
      </c>
      <c r="G844" s="1" t="s">
        <v>1175</v>
      </c>
      <c r="H844" s="1" t="s">
        <v>794</v>
      </c>
      <c r="I844" s="1">
        <v>1600.39</v>
      </c>
      <c r="J844" s="1" t="s">
        <v>474</v>
      </c>
      <c r="K844">
        <f t="shared" si="52"/>
        <v>4801.17</v>
      </c>
      <c r="L844">
        <f t="shared" si="53"/>
        <v>8</v>
      </c>
      <c r="M844">
        <f t="shared" si="54"/>
        <v>0</v>
      </c>
      <c r="N844">
        <f t="shared" si="55"/>
        <v>0</v>
      </c>
    </row>
    <row r="845" spans="1:14" x14ac:dyDescent="0.3">
      <c r="A845" s="1" t="s">
        <v>999</v>
      </c>
      <c r="B845" s="1" t="s">
        <v>1000</v>
      </c>
      <c r="C845" s="1" t="s">
        <v>675</v>
      </c>
      <c r="D845" s="1" t="s">
        <v>31</v>
      </c>
      <c r="E845" s="1">
        <v>3</v>
      </c>
      <c r="F845" s="1">
        <v>19</v>
      </c>
      <c r="G845" s="1" t="s">
        <v>1176</v>
      </c>
      <c r="H845" s="1" t="s">
        <v>741</v>
      </c>
      <c r="I845" s="1">
        <v>116.85</v>
      </c>
      <c r="J845" s="1" t="s">
        <v>474</v>
      </c>
      <c r="K845">
        <f t="shared" si="52"/>
        <v>350.54999999999995</v>
      </c>
      <c r="L845">
        <f t="shared" si="53"/>
        <v>8</v>
      </c>
      <c r="M845">
        <f t="shared" si="54"/>
        <v>0</v>
      </c>
      <c r="N845">
        <f t="shared" si="55"/>
        <v>0</v>
      </c>
    </row>
    <row r="846" spans="1:14" x14ac:dyDescent="0.3">
      <c r="A846" s="1" t="s">
        <v>999</v>
      </c>
      <c r="B846" s="1" t="s">
        <v>1000</v>
      </c>
      <c r="C846" s="1" t="s">
        <v>1177</v>
      </c>
      <c r="D846" s="1" t="s">
        <v>31</v>
      </c>
      <c r="E846" s="1">
        <v>4</v>
      </c>
      <c r="F846" s="1">
        <v>43</v>
      </c>
      <c r="G846" s="1" t="s">
        <v>1178</v>
      </c>
      <c r="H846" s="1" t="s">
        <v>1179</v>
      </c>
      <c r="I846" s="1">
        <v>1.6</v>
      </c>
      <c r="J846" s="1" t="s">
        <v>248</v>
      </c>
      <c r="K846">
        <f t="shared" si="52"/>
        <v>6.4</v>
      </c>
      <c r="L846">
        <f t="shared" si="53"/>
        <v>3</v>
      </c>
      <c r="M846">
        <f t="shared" si="54"/>
        <v>0</v>
      </c>
      <c r="N846">
        <f t="shared" si="55"/>
        <v>0</v>
      </c>
    </row>
    <row r="847" spans="1:14" x14ac:dyDescent="0.3">
      <c r="A847" s="1" t="s">
        <v>999</v>
      </c>
      <c r="B847" s="1" t="s">
        <v>1000</v>
      </c>
      <c r="C847" s="1" t="s">
        <v>1177</v>
      </c>
      <c r="D847" s="1" t="s">
        <v>31</v>
      </c>
      <c r="E847" s="1">
        <v>4</v>
      </c>
      <c r="F847" s="1">
        <v>43</v>
      </c>
      <c r="G847" s="1" t="s">
        <v>1180</v>
      </c>
      <c r="H847" s="1" t="s">
        <v>1179</v>
      </c>
      <c r="I847" s="1">
        <v>20.94</v>
      </c>
      <c r="J847" s="1" t="s">
        <v>248</v>
      </c>
      <c r="K847">
        <f t="shared" si="52"/>
        <v>83.76</v>
      </c>
      <c r="L847">
        <f t="shared" si="53"/>
        <v>3</v>
      </c>
      <c r="M847">
        <f t="shared" si="54"/>
        <v>0</v>
      </c>
      <c r="N847">
        <f t="shared" si="55"/>
        <v>0</v>
      </c>
    </row>
    <row r="848" spans="1:14" x14ac:dyDescent="0.3">
      <c r="A848" s="1" t="s">
        <v>999</v>
      </c>
      <c r="B848" s="1" t="s">
        <v>1000</v>
      </c>
      <c r="C848" s="1" t="s">
        <v>1177</v>
      </c>
      <c r="D848" s="1" t="s">
        <v>31</v>
      </c>
      <c r="E848" s="1">
        <v>4</v>
      </c>
      <c r="F848" s="1">
        <v>42</v>
      </c>
      <c r="G848" s="1" t="s">
        <v>1181</v>
      </c>
      <c r="H848" s="1" t="s">
        <v>1182</v>
      </c>
      <c r="I848" s="1">
        <v>43.47</v>
      </c>
      <c r="J848" s="1" t="s">
        <v>248</v>
      </c>
      <c r="K848">
        <f t="shared" si="52"/>
        <v>173.88</v>
      </c>
      <c r="L848">
        <f t="shared" si="53"/>
        <v>3</v>
      </c>
      <c r="M848">
        <f t="shared" si="54"/>
        <v>0</v>
      </c>
      <c r="N848">
        <f t="shared" si="55"/>
        <v>0</v>
      </c>
    </row>
    <row r="849" spans="1:14" x14ac:dyDescent="0.3">
      <c r="A849" s="1" t="s">
        <v>999</v>
      </c>
      <c r="B849" s="1" t="s">
        <v>1000</v>
      </c>
      <c r="C849" s="1" t="s">
        <v>1177</v>
      </c>
      <c r="D849" s="1" t="s">
        <v>31</v>
      </c>
      <c r="E849" s="1">
        <v>4</v>
      </c>
      <c r="F849" s="1">
        <v>42</v>
      </c>
      <c r="G849" s="1" t="s">
        <v>1183</v>
      </c>
      <c r="H849" s="1" t="s">
        <v>1182</v>
      </c>
      <c r="I849" s="1">
        <v>36.78</v>
      </c>
      <c r="J849" s="1" t="s">
        <v>248</v>
      </c>
      <c r="K849">
        <f t="shared" si="52"/>
        <v>147.12</v>
      </c>
      <c r="L849">
        <f t="shared" si="53"/>
        <v>3</v>
      </c>
      <c r="M849">
        <f t="shared" si="54"/>
        <v>0</v>
      </c>
      <c r="N849">
        <f t="shared" si="55"/>
        <v>0</v>
      </c>
    </row>
    <row r="850" spans="1:14" x14ac:dyDescent="0.3">
      <c r="A850" s="1" t="s">
        <v>999</v>
      </c>
      <c r="B850" s="1" t="s">
        <v>1000</v>
      </c>
      <c r="C850" s="1" t="s">
        <v>1177</v>
      </c>
      <c r="D850" s="1" t="s">
        <v>31</v>
      </c>
      <c r="E850" s="1">
        <v>4</v>
      </c>
      <c r="F850" s="1">
        <v>39</v>
      </c>
      <c r="G850" s="1" t="s">
        <v>1184</v>
      </c>
      <c r="H850" s="1" t="s">
        <v>226</v>
      </c>
      <c r="I850" s="1">
        <v>73.790000000000006</v>
      </c>
      <c r="J850" s="1" t="s">
        <v>248</v>
      </c>
      <c r="K850">
        <f t="shared" si="52"/>
        <v>295.16000000000003</v>
      </c>
      <c r="L850">
        <f t="shared" si="53"/>
        <v>3</v>
      </c>
      <c r="M850">
        <f t="shared" si="54"/>
        <v>0</v>
      </c>
      <c r="N850">
        <f t="shared" si="55"/>
        <v>0</v>
      </c>
    </row>
    <row r="851" spans="1:14" x14ac:dyDescent="0.3">
      <c r="A851" s="1" t="s">
        <v>999</v>
      </c>
      <c r="B851" s="1" t="s">
        <v>1000</v>
      </c>
      <c r="C851" s="1" t="s">
        <v>1177</v>
      </c>
      <c r="D851" s="1" t="s">
        <v>31</v>
      </c>
      <c r="E851" s="1">
        <v>4</v>
      </c>
      <c r="F851" s="1">
        <v>39</v>
      </c>
      <c r="G851" s="1" t="s">
        <v>1185</v>
      </c>
      <c r="H851" s="1" t="s">
        <v>226</v>
      </c>
      <c r="I851" s="1">
        <v>19.420000000000002</v>
      </c>
      <c r="J851" s="1" t="s">
        <v>248</v>
      </c>
      <c r="K851">
        <f t="shared" si="52"/>
        <v>77.680000000000007</v>
      </c>
      <c r="L851">
        <f t="shared" si="53"/>
        <v>3</v>
      </c>
      <c r="M851">
        <f t="shared" si="54"/>
        <v>0</v>
      </c>
      <c r="N851">
        <f t="shared" si="55"/>
        <v>0</v>
      </c>
    </row>
    <row r="852" spans="1:14" x14ac:dyDescent="0.3">
      <c r="A852" s="1" t="s">
        <v>999</v>
      </c>
      <c r="B852" s="1" t="s">
        <v>1000</v>
      </c>
      <c r="C852" s="1" t="s">
        <v>1177</v>
      </c>
      <c r="D852" s="1" t="s">
        <v>31</v>
      </c>
      <c r="E852" s="1">
        <v>4</v>
      </c>
      <c r="F852" s="1">
        <v>37</v>
      </c>
      <c r="G852" s="1" t="s">
        <v>1186</v>
      </c>
      <c r="H852" s="1" t="s">
        <v>1038</v>
      </c>
      <c r="I852" s="1">
        <v>11.89</v>
      </c>
      <c r="J852" s="1" t="s">
        <v>248</v>
      </c>
      <c r="K852">
        <f t="shared" si="52"/>
        <v>47.56</v>
      </c>
      <c r="L852">
        <f t="shared" si="53"/>
        <v>3</v>
      </c>
      <c r="M852">
        <f t="shared" si="54"/>
        <v>0</v>
      </c>
      <c r="N852">
        <f t="shared" si="55"/>
        <v>0</v>
      </c>
    </row>
    <row r="853" spans="1:14" x14ac:dyDescent="0.3">
      <c r="A853" s="1" t="s">
        <v>999</v>
      </c>
      <c r="B853" s="1" t="s">
        <v>1000</v>
      </c>
      <c r="C853" s="1" t="s">
        <v>1177</v>
      </c>
      <c r="D853" s="1" t="s">
        <v>31</v>
      </c>
      <c r="E853" s="1">
        <v>4</v>
      </c>
      <c r="F853" s="1">
        <v>36</v>
      </c>
      <c r="G853" s="1" t="s">
        <v>1187</v>
      </c>
      <c r="H853" s="1" t="s">
        <v>512</v>
      </c>
      <c r="I853" s="1">
        <v>33.65</v>
      </c>
      <c r="J853" s="1" t="s">
        <v>248</v>
      </c>
      <c r="K853">
        <f t="shared" si="52"/>
        <v>134.6</v>
      </c>
      <c r="L853">
        <f t="shared" si="53"/>
        <v>3</v>
      </c>
      <c r="M853">
        <f t="shared" si="54"/>
        <v>0</v>
      </c>
      <c r="N853">
        <f t="shared" si="55"/>
        <v>0</v>
      </c>
    </row>
    <row r="854" spans="1:14" x14ac:dyDescent="0.3">
      <c r="A854" s="1" t="s">
        <v>999</v>
      </c>
      <c r="B854" s="1" t="s">
        <v>1000</v>
      </c>
      <c r="C854" s="1" t="s">
        <v>1177</v>
      </c>
      <c r="D854" s="1" t="s">
        <v>31</v>
      </c>
      <c r="E854" s="1">
        <v>4</v>
      </c>
      <c r="F854" s="1">
        <v>35</v>
      </c>
      <c r="G854" s="1" t="s">
        <v>1188</v>
      </c>
      <c r="H854" s="1" t="s">
        <v>228</v>
      </c>
      <c r="I854" s="1">
        <v>64</v>
      </c>
      <c r="J854" s="1" t="s">
        <v>248</v>
      </c>
      <c r="K854">
        <f t="shared" si="52"/>
        <v>256</v>
      </c>
      <c r="L854">
        <f t="shared" si="53"/>
        <v>3</v>
      </c>
      <c r="M854">
        <f t="shared" si="54"/>
        <v>0</v>
      </c>
      <c r="N854">
        <f t="shared" si="55"/>
        <v>0</v>
      </c>
    </row>
    <row r="855" spans="1:14" x14ac:dyDescent="0.3">
      <c r="A855" s="1" t="s">
        <v>999</v>
      </c>
      <c r="B855" s="1" t="s">
        <v>1000</v>
      </c>
      <c r="C855" s="1" t="s">
        <v>1177</v>
      </c>
      <c r="D855" s="1" t="s">
        <v>31</v>
      </c>
      <c r="E855" s="1">
        <v>4</v>
      </c>
      <c r="F855" s="1">
        <v>35</v>
      </c>
      <c r="G855" s="1" t="s">
        <v>1189</v>
      </c>
      <c r="H855" s="1" t="s">
        <v>228</v>
      </c>
      <c r="I855" s="1">
        <v>12.28</v>
      </c>
      <c r="J855" s="1" t="s">
        <v>248</v>
      </c>
      <c r="K855">
        <f t="shared" si="52"/>
        <v>49.12</v>
      </c>
      <c r="L855">
        <f t="shared" si="53"/>
        <v>3</v>
      </c>
      <c r="M855">
        <f t="shared" si="54"/>
        <v>0</v>
      </c>
      <c r="N855">
        <f t="shared" si="55"/>
        <v>0</v>
      </c>
    </row>
    <row r="856" spans="1:14" x14ac:dyDescent="0.3">
      <c r="A856" s="1" t="s">
        <v>999</v>
      </c>
      <c r="B856" s="1" t="s">
        <v>1000</v>
      </c>
      <c r="C856" s="1" t="s">
        <v>1177</v>
      </c>
      <c r="D856" s="1" t="s">
        <v>31</v>
      </c>
      <c r="E856" s="1">
        <v>4</v>
      </c>
      <c r="F856" s="1">
        <v>32</v>
      </c>
      <c r="G856" s="1" t="s">
        <v>1190</v>
      </c>
      <c r="H856" s="1" t="s">
        <v>230</v>
      </c>
      <c r="I856" s="1">
        <v>21.95</v>
      </c>
      <c r="J856" s="1" t="s">
        <v>248</v>
      </c>
      <c r="K856">
        <f t="shared" si="52"/>
        <v>87.8</v>
      </c>
      <c r="L856">
        <f t="shared" si="53"/>
        <v>3</v>
      </c>
      <c r="M856">
        <f t="shared" si="54"/>
        <v>0</v>
      </c>
      <c r="N856">
        <f t="shared" si="55"/>
        <v>0</v>
      </c>
    </row>
    <row r="857" spans="1:14" x14ac:dyDescent="0.3">
      <c r="A857" s="1" t="s">
        <v>999</v>
      </c>
      <c r="B857" s="1" t="s">
        <v>1000</v>
      </c>
      <c r="C857" s="1" t="s">
        <v>1177</v>
      </c>
      <c r="D857" s="1" t="s">
        <v>31</v>
      </c>
      <c r="E857" s="1">
        <v>4</v>
      </c>
      <c r="F857" s="1">
        <v>31</v>
      </c>
      <c r="G857" s="1" t="s">
        <v>1191</v>
      </c>
      <c r="H857" s="1" t="s">
        <v>544</v>
      </c>
      <c r="I857" s="1">
        <v>94.53</v>
      </c>
      <c r="J857" s="1" t="s">
        <v>248</v>
      </c>
      <c r="K857">
        <f t="shared" si="52"/>
        <v>378.12</v>
      </c>
      <c r="L857">
        <f t="shared" si="53"/>
        <v>3</v>
      </c>
      <c r="M857">
        <f t="shared" si="54"/>
        <v>0</v>
      </c>
      <c r="N857">
        <f t="shared" si="55"/>
        <v>0</v>
      </c>
    </row>
    <row r="858" spans="1:14" x14ac:dyDescent="0.3">
      <c r="A858" s="1" t="s">
        <v>999</v>
      </c>
      <c r="B858" s="1" t="s">
        <v>1000</v>
      </c>
      <c r="C858" s="1" t="s">
        <v>1177</v>
      </c>
      <c r="D858" s="1" t="s">
        <v>31</v>
      </c>
      <c r="E858" s="1">
        <v>4</v>
      </c>
      <c r="F858" s="1">
        <v>30</v>
      </c>
      <c r="G858" s="1" t="s">
        <v>1192</v>
      </c>
      <c r="H858" s="1" t="s">
        <v>207</v>
      </c>
      <c r="I858" s="1">
        <v>58.29</v>
      </c>
      <c r="J858" s="1" t="s">
        <v>248</v>
      </c>
      <c r="K858">
        <f t="shared" si="52"/>
        <v>233.16</v>
      </c>
      <c r="L858">
        <f t="shared" si="53"/>
        <v>3</v>
      </c>
      <c r="M858">
        <f t="shared" si="54"/>
        <v>0</v>
      </c>
      <c r="N858">
        <f t="shared" si="55"/>
        <v>0</v>
      </c>
    </row>
    <row r="859" spans="1:14" x14ac:dyDescent="0.3">
      <c r="A859" s="1" t="s">
        <v>999</v>
      </c>
      <c r="B859" s="1" t="s">
        <v>1000</v>
      </c>
      <c r="C859" s="1" t="s">
        <v>1177</v>
      </c>
      <c r="D859" s="1" t="s">
        <v>31</v>
      </c>
      <c r="E859" s="1">
        <v>4</v>
      </c>
      <c r="F859" s="1">
        <v>29</v>
      </c>
      <c r="G859" s="1" t="s">
        <v>1193</v>
      </c>
      <c r="H859" s="1" t="s">
        <v>550</v>
      </c>
      <c r="I859" s="1">
        <v>10.51</v>
      </c>
      <c r="J859" s="1" t="s">
        <v>248</v>
      </c>
      <c r="K859">
        <f t="shared" si="52"/>
        <v>42.04</v>
      </c>
      <c r="L859">
        <f t="shared" si="53"/>
        <v>3</v>
      </c>
      <c r="M859">
        <f t="shared" si="54"/>
        <v>0</v>
      </c>
      <c r="N859">
        <f t="shared" si="55"/>
        <v>0</v>
      </c>
    </row>
    <row r="860" spans="1:14" x14ac:dyDescent="0.3">
      <c r="A860" s="1" t="s">
        <v>999</v>
      </c>
      <c r="B860" s="1" t="s">
        <v>1000</v>
      </c>
      <c r="C860" s="1" t="s">
        <v>1177</v>
      </c>
      <c r="D860" s="1" t="s">
        <v>31</v>
      </c>
      <c r="E860" s="1">
        <v>4</v>
      </c>
      <c r="F860" s="1">
        <v>25</v>
      </c>
      <c r="G860" s="1" t="s">
        <v>1194</v>
      </c>
      <c r="H860" s="1" t="s">
        <v>233</v>
      </c>
      <c r="I860" s="1">
        <v>7.86</v>
      </c>
      <c r="J860" s="1" t="s">
        <v>248</v>
      </c>
      <c r="K860">
        <f t="shared" si="52"/>
        <v>31.44</v>
      </c>
      <c r="L860">
        <f t="shared" si="53"/>
        <v>3</v>
      </c>
      <c r="M860">
        <f t="shared" si="54"/>
        <v>0</v>
      </c>
      <c r="N860">
        <f t="shared" si="55"/>
        <v>0</v>
      </c>
    </row>
    <row r="861" spans="1:14" x14ac:dyDescent="0.3">
      <c r="A861" s="1" t="s">
        <v>999</v>
      </c>
      <c r="B861" s="1" t="s">
        <v>1000</v>
      </c>
      <c r="C861" s="1" t="s">
        <v>1177</v>
      </c>
      <c r="D861" s="1" t="s">
        <v>31</v>
      </c>
      <c r="E861" s="1">
        <v>4</v>
      </c>
      <c r="F861" s="1">
        <v>25</v>
      </c>
      <c r="G861" s="1" t="s">
        <v>1195</v>
      </c>
      <c r="H861" s="1" t="s">
        <v>233</v>
      </c>
      <c r="I861" s="1">
        <v>2.13</v>
      </c>
      <c r="J861" s="1" t="s">
        <v>248</v>
      </c>
      <c r="K861">
        <f t="shared" si="52"/>
        <v>8.52</v>
      </c>
      <c r="L861">
        <f t="shared" si="53"/>
        <v>3</v>
      </c>
      <c r="M861">
        <f t="shared" si="54"/>
        <v>0</v>
      </c>
      <c r="N861">
        <f t="shared" si="55"/>
        <v>0</v>
      </c>
    </row>
    <row r="862" spans="1:14" x14ac:dyDescent="0.3">
      <c r="A862" s="1" t="s">
        <v>999</v>
      </c>
      <c r="B862" s="1" t="s">
        <v>1000</v>
      </c>
      <c r="C862" s="1" t="s">
        <v>1177</v>
      </c>
      <c r="D862" s="1" t="s">
        <v>31</v>
      </c>
      <c r="E862" s="1">
        <v>4</v>
      </c>
      <c r="F862" s="1">
        <v>25</v>
      </c>
      <c r="G862" s="1" t="s">
        <v>1196</v>
      </c>
      <c r="H862" s="1" t="s">
        <v>233</v>
      </c>
      <c r="I862" s="1">
        <v>28.97</v>
      </c>
      <c r="J862" s="1" t="s">
        <v>248</v>
      </c>
      <c r="K862">
        <f t="shared" si="52"/>
        <v>115.88</v>
      </c>
      <c r="L862">
        <f t="shared" si="53"/>
        <v>3</v>
      </c>
      <c r="M862">
        <f t="shared" si="54"/>
        <v>0</v>
      </c>
      <c r="N862">
        <f t="shared" si="55"/>
        <v>0</v>
      </c>
    </row>
    <row r="863" spans="1:14" x14ac:dyDescent="0.3">
      <c r="A863" s="1" t="s">
        <v>999</v>
      </c>
      <c r="B863" s="1" t="s">
        <v>1000</v>
      </c>
      <c r="C863" s="1" t="s">
        <v>1177</v>
      </c>
      <c r="D863" s="1" t="s">
        <v>31</v>
      </c>
      <c r="E863" s="1">
        <v>8</v>
      </c>
      <c r="F863" s="1">
        <v>37</v>
      </c>
      <c r="G863" s="1" t="s">
        <v>1197</v>
      </c>
      <c r="H863" s="1" t="s">
        <v>242</v>
      </c>
      <c r="I863" s="1">
        <v>34.29</v>
      </c>
      <c r="J863" s="1" t="s">
        <v>591</v>
      </c>
      <c r="K863">
        <f t="shared" si="52"/>
        <v>274.32</v>
      </c>
      <c r="L863">
        <f t="shared" si="53"/>
        <v>4</v>
      </c>
      <c r="M863">
        <f t="shared" si="54"/>
        <v>0</v>
      </c>
      <c r="N863">
        <f t="shared" si="55"/>
        <v>0</v>
      </c>
    </row>
    <row r="864" spans="1:14" x14ac:dyDescent="0.3">
      <c r="A864" s="1" t="s">
        <v>999</v>
      </c>
      <c r="B864" s="1" t="s">
        <v>1000</v>
      </c>
      <c r="C864" s="1" t="s">
        <v>1177</v>
      </c>
      <c r="D864" s="1" t="s">
        <v>31</v>
      </c>
      <c r="E864" s="1">
        <v>8</v>
      </c>
      <c r="F864" s="1">
        <v>34</v>
      </c>
      <c r="G864" s="1" t="s">
        <v>1198</v>
      </c>
      <c r="H864" s="1" t="s">
        <v>248</v>
      </c>
      <c r="I864" s="1">
        <v>1.1200000000000001</v>
      </c>
      <c r="J864" s="1" t="s">
        <v>591</v>
      </c>
      <c r="K864">
        <f t="shared" si="52"/>
        <v>8.9600000000000009</v>
      </c>
      <c r="L864">
        <f t="shared" si="53"/>
        <v>4</v>
      </c>
      <c r="M864">
        <f t="shared" si="54"/>
        <v>0</v>
      </c>
      <c r="N864">
        <f t="shared" si="55"/>
        <v>0</v>
      </c>
    </row>
    <row r="865" spans="1:14" x14ac:dyDescent="0.3">
      <c r="A865" s="1" t="s">
        <v>999</v>
      </c>
      <c r="B865" s="1" t="s">
        <v>1000</v>
      </c>
      <c r="C865" s="1" t="s">
        <v>1177</v>
      </c>
      <c r="D865" s="1" t="s">
        <v>31</v>
      </c>
      <c r="E865" s="1">
        <v>8</v>
      </c>
      <c r="F865" s="1">
        <v>34</v>
      </c>
      <c r="G865" s="1" t="s">
        <v>1199</v>
      </c>
      <c r="H865" s="1" t="s">
        <v>248</v>
      </c>
      <c r="I865" s="1">
        <v>9.75</v>
      </c>
      <c r="J865" s="1" t="s">
        <v>591</v>
      </c>
      <c r="K865">
        <f t="shared" si="52"/>
        <v>78</v>
      </c>
      <c r="L865">
        <f t="shared" si="53"/>
        <v>4</v>
      </c>
      <c r="M865">
        <f t="shared" si="54"/>
        <v>0</v>
      </c>
      <c r="N865">
        <f t="shared" si="55"/>
        <v>0</v>
      </c>
    </row>
    <row r="866" spans="1:14" x14ac:dyDescent="0.3">
      <c r="A866" s="1" t="s">
        <v>999</v>
      </c>
      <c r="B866" s="1" t="s">
        <v>1000</v>
      </c>
      <c r="C866" s="1" t="s">
        <v>1177</v>
      </c>
      <c r="D866" s="1" t="s">
        <v>31</v>
      </c>
      <c r="E866" s="1">
        <v>8</v>
      </c>
      <c r="F866" s="1">
        <v>50</v>
      </c>
      <c r="G866" s="1" t="s">
        <v>1200</v>
      </c>
      <c r="H866" s="1" t="s">
        <v>1201</v>
      </c>
      <c r="I866" s="1">
        <v>186.73</v>
      </c>
      <c r="J866" s="1" t="s">
        <v>591</v>
      </c>
      <c r="K866">
        <f t="shared" si="52"/>
        <v>1493.84</v>
      </c>
      <c r="L866">
        <f t="shared" si="53"/>
        <v>3</v>
      </c>
      <c r="M866">
        <f t="shared" si="54"/>
        <v>0</v>
      </c>
      <c r="N866">
        <f t="shared" si="55"/>
        <v>0</v>
      </c>
    </row>
    <row r="867" spans="1:14" x14ac:dyDescent="0.3">
      <c r="A867" s="1" t="s">
        <v>999</v>
      </c>
      <c r="B867" s="1" t="s">
        <v>1000</v>
      </c>
      <c r="C867" s="1" t="s">
        <v>1177</v>
      </c>
      <c r="D867" s="1" t="s">
        <v>31</v>
      </c>
      <c r="E867" s="1">
        <v>6</v>
      </c>
      <c r="F867" s="1">
        <v>51</v>
      </c>
      <c r="G867" s="1" t="s">
        <v>1202</v>
      </c>
      <c r="H867" s="1" t="s">
        <v>1203</v>
      </c>
      <c r="I867" s="1">
        <v>7.28</v>
      </c>
      <c r="J867" s="1" t="s">
        <v>322</v>
      </c>
      <c r="K867">
        <f t="shared" si="52"/>
        <v>43.68</v>
      </c>
      <c r="L867">
        <f t="shared" si="53"/>
        <v>4</v>
      </c>
      <c r="M867">
        <f t="shared" si="54"/>
        <v>0</v>
      </c>
      <c r="N867">
        <f t="shared" si="55"/>
        <v>0</v>
      </c>
    </row>
    <row r="868" spans="1:14" x14ac:dyDescent="0.3">
      <c r="A868" s="1" t="s">
        <v>999</v>
      </c>
      <c r="B868" s="1" t="s">
        <v>1000</v>
      </c>
      <c r="C868" s="1" t="s">
        <v>1177</v>
      </c>
      <c r="D868" s="1" t="s">
        <v>31</v>
      </c>
      <c r="E868" s="1">
        <v>6</v>
      </c>
      <c r="F868" s="1">
        <v>49</v>
      </c>
      <c r="G868" s="1" t="s">
        <v>1204</v>
      </c>
      <c r="H868" s="1" t="s">
        <v>279</v>
      </c>
      <c r="I868" s="1">
        <v>87.21</v>
      </c>
      <c r="J868" s="1" t="s">
        <v>322</v>
      </c>
      <c r="K868">
        <f t="shared" si="52"/>
        <v>523.26</v>
      </c>
      <c r="L868">
        <f t="shared" si="53"/>
        <v>4</v>
      </c>
      <c r="M868">
        <f t="shared" si="54"/>
        <v>0</v>
      </c>
      <c r="N868">
        <f t="shared" si="55"/>
        <v>0</v>
      </c>
    </row>
    <row r="869" spans="1:14" x14ac:dyDescent="0.3">
      <c r="A869" s="1" t="s">
        <v>999</v>
      </c>
      <c r="B869" s="1" t="s">
        <v>1000</v>
      </c>
      <c r="C869" s="1" t="s">
        <v>1177</v>
      </c>
      <c r="D869" s="1" t="s">
        <v>31</v>
      </c>
      <c r="E869" s="1">
        <v>6</v>
      </c>
      <c r="F869" s="1">
        <v>49</v>
      </c>
      <c r="G869" s="1" t="s">
        <v>1205</v>
      </c>
      <c r="H869" s="1" t="s">
        <v>279</v>
      </c>
      <c r="I869" s="1">
        <v>96.87</v>
      </c>
      <c r="J869" s="1" t="s">
        <v>322</v>
      </c>
      <c r="K869">
        <f t="shared" si="52"/>
        <v>581.22</v>
      </c>
      <c r="L869">
        <f t="shared" si="53"/>
        <v>4</v>
      </c>
      <c r="M869">
        <f t="shared" si="54"/>
        <v>0</v>
      </c>
      <c r="N869">
        <f t="shared" si="55"/>
        <v>0</v>
      </c>
    </row>
    <row r="870" spans="1:14" x14ac:dyDescent="0.3">
      <c r="A870" s="1" t="s">
        <v>999</v>
      </c>
      <c r="B870" s="1" t="s">
        <v>1000</v>
      </c>
      <c r="C870" s="1" t="s">
        <v>1177</v>
      </c>
      <c r="D870" s="1" t="s">
        <v>31</v>
      </c>
      <c r="E870" s="1">
        <v>6</v>
      </c>
      <c r="F870" s="1">
        <v>49</v>
      </c>
      <c r="G870" s="1" t="s">
        <v>1206</v>
      </c>
      <c r="H870" s="1" t="s">
        <v>279</v>
      </c>
      <c r="I870" s="1">
        <v>21.19</v>
      </c>
      <c r="J870" s="1" t="s">
        <v>322</v>
      </c>
      <c r="K870">
        <f t="shared" si="52"/>
        <v>127.14000000000001</v>
      </c>
      <c r="L870">
        <f t="shared" si="53"/>
        <v>4</v>
      </c>
      <c r="M870">
        <f t="shared" si="54"/>
        <v>0</v>
      </c>
      <c r="N870">
        <f t="shared" si="55"/>
        <v>0</v>
      </c>
    </row>
    <row r="871" spans="1:14" x14ac:dyDescent="0.3">
      <c r="A871" s="1" t="s">
        <v>999</v>
      </c>
      <c r="B871" s="1" t="s">
        <v>1000</v>
      </c>
      <c r="C871" s="1" t="s">
        <v>1177</v>
      </c>
      <c r="D871" s="1" t="s">
        <v>31</v>
      </c>
      <c r="E871" s="1">
        <v>6</v>
      </c>
      <c r="F871" s="1">
        <v>44</v>
      </c>
      <c r="G871" s="1" t="s">
        <v>1207</v>
      </c>
      <c r="H871" s="1" t="s">
        <v>99</v>
      </c>
      <c r="I871" s="1">
        <v>10.8</v>
      </c>
      <c r="J871" s="1" t="s">
        <v>322</v>
      </c>
      <c r="K871">
        <f t="shared" si="52"/>
        <v>64.800000000000011</v>
      </c>
      <c r="L871">
        <f t="shared" si="53"/>
        <v>5</v>
      </c>
      <c r="M871">
        <f t="shared" si="54"/>
        <v>0</v>
      </c>
      <c r="N871">
        <f t="shared" si="55"/>
        <v>0</v>
      </c>
    </row>
    <row r="872" spans="1:14" x14ac:dyDescent="0.3">
      <c r="A872" s="1" t="s">
        <v>999</v>
      </c>
      <c r="B872" s="1" t="s">
        <v>1000</v>
      </c>
      <c r="C872" s="1" t="s">
        <v>1177</v>
      </c>
      <c r="D872" s="1" t="s">
        <v>31</v>
      </c>
      <c r="E872" s="1">
        <v>6</v>
      </c>
      <c r="F872" s="1">
        <v>44</v>
      </c>
      <c r="G872" s="1" t="s">
        <v>1208</v>
      </c>
      <c r="H872" s="1" t="s">
        <v>99</v>
      </c>
      <c r="I872" s="1">
        <v>2.12</v>
      </c>
      <c r="J872" s="1" t="s">
        <v>322</v>
      </c>
      <c r="K872">
        <f t="shared" si="52"/>
        <v>12.72</v>
      </c>
      <c r="L872">
        <f t="shared" si="53"/>
        <v>5</v>
      </c>
      <c r="M872">
        <f t="shared" si="54"/>
        <v>0</v>
      </c>
      <c r="N872">
        <f t="shared" si="55"/>
        <v>0</v>
      </c>
    </row>
    <row r="873" spans="1:14" x14ac:dyDescent="0.3">
      <c r="A873" s="1" t="s">
        <v>999</v>
      </c>
      <c r="B873" s="1" t="s">
        <v>1000</v>
      </c>
      <c r="C873" s="1" t="s">
        <v>1177</v>
      </c>
      <c r="D873" s="1" t="s">
        <v>31</v>
      </c>
      <c r="E873" s="1">
        <v>6</v>
      </c>
      <c r="F873" s="1">
        <v>39</v>
      </c>
      <c r="G873" s="1" t="s">
        <v>1209</v>
      </c>
      <c r="H873" s="1" t="s">
        <v>586</v>
      </c>
      <c r="I873" s="1">
        <v>10.8</v>
      </c>
      <c r="J873" s="1" t="s">
        <v>322</v>
      </c>
      <c r="K873">
        <f t="shared" si="52"/>
        <v>64.800000000000011</v>
      </c>
      <c r="L873">
        <f t="shared" si="53"/>
        <v>5</v>
      </c>
      <c r="M873">
        <f t="shared" si="54"/>
        <v>0</v>
      </c>
      <c r="N873">
        <f t="shared" si="55"/>
        <v>0</v>
      </c>
    </row>
    <row r="874" spans="1:14" x14ac:dyDescent="0.3">
      <c r="A874" s="1" t="s">
        <v>999</v>
      </c>
      <c r="B874" s="1" t="s">
        <v>1000</v>
      </c>
      <c r="C874" s="1" t="s">
        <v>1177</v>
      </c>
      <c r="D874" s="1" t="s">
        <v>31</v>
      </c>
      <c r="E874" s="1">
        <v>6</v>
      </c>
      <c r="F874" s="1">
        <v>39</v>
      </c>
      <c r="G874" s="1" t="s">
        <v>1210</v>
      </c>
      <c r="H874" s="1" t="s">
        <v>586</v>
      </c>
      <c r="I874" s="1">
        <v>6.45</v>
      </c>
      <c r="J874" s="1" t="s">
        <v>322</v>
      </c>
      <c r="K874">
        <f t="shared" si="52"/>
        <v>38.700000000000003</v>
      </c>
      <c r="L874">
        <f t="shared" si="53"/>
        <v>5</v>
      </c>
      <c r="M874">
        <f t="shared" si="54"/>
        <v>0</v>
      </c>
      <c r="N874">
        <f t="shared" si="55"/>
        <v>0</v>
      </c>
    </row>
    <row r="875" spans="1:14" x14ac:dyDescent="0.3">
      <c r="A875" s="1" t="s">
        <v>999</v>
      </c>
      <c r="B875" s="1" t="s">
        <v>1000</v>
      </c>
      <c r="C875" s="1" t="s">
        <v>1177</v>
      </c>
      <c r="D875" s="1" t="s">
        <v>31</v>
      </c>
      <c r="E875" s="1">
        <v>3</v>
      </c>
      <c r="F875" s="1">
        <v>37</v>
      </c>
      <c r="G875" s="1" t="s">
        <v>1211</v>
      </c>
      <c r="H875" s="1" t="s">
        <v>697</v>
      </c>
      <c r="I875" s="1">
        <v>17.39</v>
      </c>
      <c r="J875" s="1" t="s">
        <v>260</v>
      </c>
      <c r="K875">
        <f t="shared" si="52"/>
        <v>52.17</v>
      </c>
      <c r="L875">
        <f t="shared" si="53"/>
        <v>6</v>
      </c>
      <c r="M875">
        <f t="shared" si="54"/>
        <v>0</v>
      </c>
      <c r="N875">
        <f t="shared" si="55"/>
        <v>0</v>
      </c>
    </row>
    <row r="876" spans="1:14" x14ac:dyDescent="0.3">
      <c r="A876" s="1" t="s">
        <v>999</v>
      </c>
      <c r="B876" s="1" t="s">
        <v>1000</v>
      </c>
      <c r="C876" s="1" t="s">
        <v>1177</v>
      </c>
      <c r="D876" s="1" t="s">
        <v>31</v>
      </c>
      <c r="E876" s="1">
        <v>7</v>
      </c>
      <c r="F876" s="1">
        <v>43</v>
      </c>
      <c r="G876" s="1" t="s">
        <v>1212</v>
      </c>
      <c r="H876" s="1" t="s">
        <v>108</v>
      </c>
      <c r="I876" s="1">
        <v>100.9</v>
      </c>
      <c r="J876" s="1" t="s">
        <v>1004</v>
      </c>
      <c r="K876">
        <f t="shared" si="52"/>
        <v>706.30000000000007</v>
      </c>
      <c r="L876">
        <f t="shared" si="53"/>
        <v>7</v>
      </c>
      <c r="M876">
        <f t="shared" si="54"/>
        <v>0</v>
      </c>
      <c r="N876">
        <f t="shared" si="55"/>
        <v>0</v>
      </c>
    </row>
    <row r="877" spans="1:14" x14ac:dyDescent="0.3">
      <c r="A877" s="1" t="s">
        <v>999</v>
      </c>
      <c r="B877" s="1" t="s">
        <v>1000</v>
      </c>
      <c r="C877" s="1" t="s">
        <v>1177</v>
      </c>
      <c r="D877" s="1" t="s">
        <v>31</v>
      </c>
      <c r="E877" s="1">
        <v>7</v>
      </c>
      <c r="F877" s="1">
        <v>42</v>
      </c>
      <c r="G877" s="1" t="s">
        <v>1213</v>
      </c>
      <c r="H877" s="1" t="s">
        <v>645</v>
      </c>
      <c r="I877" s="1">
        <v>296.75</v>
      </c>
      <c r="J877" s="1" t="s">
        <v>1004</v>
      </c>
      <c r="K877">
        <f t="shared" si="52"/>
        <v>2077.25</v>
      </c>
      <c r="L877">
        <f t="shared" si="53"/>
        <v>7</v>
      </c>
      <c r="M877">
        <f t="shared" si="54"/>
        <v>0</v>
      </c>
      <c r="N877">
        <f t="shared" si="55"/>
        <v>0</v>
      </c>
    </row>
    <row r="878" spans="1:14" x14ac:dyDescent="0.3">
      <c r="A878" s="1" t="s">
        <v>999</v>
      </c>
      <c r="B878" s="1" t="s">
        <v>1000</v>
      </c>
      <c r="C878" s="1" t="s">
        <v>1177</v>
      </c>
      <c r="D878" s="1" t="s">
        <v>31</v>
      </c>
      <c r="E878" s="1">
        <v>7</v>
      </c>
      <c r="F878" s="1">
        <v>41</v>
      </c>
      <c r="G878" s="1" t="s">
        <v>1214</v>
      </c>
      <c r="H878" s="1" t="s">
        <v>331</v>
      </c>
      <c r="I878" s="1">
        <v>111.85</v>
      </c>
      <c r="J878" s="1" t="s">
        <v>1004</v>
      </c>
      <c r="K878">
        <f t="shared" si="52"/>
        <v>782.94999999999993</v>
      </c>
      <c r="L878">
        <f t="shared" si="53"/>
        <v>7</v>
      </c>
      <c r="M878">
        <f t="shared" si="54"/>
        <v>0</v>
      </c>
      <c r="N878">
        <f t="shared" si="55"/>
        <v>0</v>
      </c>
    </row>
    <row r="879" spans="1:14" x14ac:dyDescent="0.3">
      <c r="A879" s="1" t="s">
        <v>999</v>
      </c>
      <c r="B879" s="1" t="s">
        <v>1000</v>
      </c>
      <c r="C879" s="1" t="s">
        <v>1177</v>
      </c>
      <c r="D879" s="1" t="s">
        <v>20</v>
      </c>
      <c r="E879" s="1">
        <v>7</v>
      </c>
      <c r="F879" s="1">
        <v>41</v>
      </c>
      <c r="G879" s="1" t="s">
        <v>1215</v>
      </c>
      <c r="H879" s="1" t="s">
        <v>331</v>
      </c>
      <c r="I879" s="1">
        <v>90.93</v>
      </c>
      <c r="J879" s="1" t="s">
        <v>1004</v>
      </c>
      <c r="K879">
        <f t="shared" si="52"/>
        <v>636.51</v>
      </c>
      <c r="L879">
        <f t="shared" si="53"/>
        <v>7</v>
      </c>
      <c r="M879">
        <f t="shared" si="54"/>
        <v>0</v>
      </c>
      <c r="N879">
        <f t="shared" si="55"/>
        <v>0</v>
      </c>
    </row>
    <row r="880" spans="1:14" x14ac:dyDescent="0.3">
      <c r="A880" s="1" t="s">
        <v>999</v>
      </c>
      <c r="B880" s="1" t="s">
        <v>1000</v>
      </c>
      <c r="C880" s="1" t="s">
        <v>1177</v>
      </c>
      <c r="D880" s="1" t="s">
        <v>31</v>
      </c>
      <c r="E880" s="1">
        <v>7</v>
      </c>
      <c r="F880" s="1">
        <v>38</v>
      </c>
      <c r="G880" s="1" t="s">
        <v>1216</v>
      </c>
      <c r="H880" s="1" t="s">
        <v>110</v>
      </c>
      <c r="I880" s="1">
        <v>79.97</v>
      </c>
      <c r="J880" s="1" t="s">
        <v>1004</v>
      </c>
      <c r="K880">
        <f t="shared" si="52"/>
        <v>559.79</v>
      </c>
      <c r="L880">
        <f t="shared" si="53"/>
        <v>7</v>
      </c>
      <c r="M880">
        <f t="shared" si="54"/>
        <v>0</v>
      </c>
      <c r="N880">
        <f t="shared" si="55"/>
        <v>0</v>
      </c>
    </row>
    <row r="881" spans="1:14" x14ac:dyDescent="0.3">
      <c r="A881" s="1" t="s">
        <v>999</v>
      </c>
      <c r="B881" s="1" t="s">
        <v>1000</v>
      </c>
      <c r="C881" s="1" t="s">
        <v>1177</v>
      </c>
      <c r="D881" s="1" t="s">
        <v>20</v>
      </c>
      <c r="E881" s="1">
        <v>7</v>
      </c>
      <c r="F881" s="1">
        <v>35</v>
      </c>
      <c r="G881" s="1" t="s">
        <v>1217</v>
      </c>
      <c r="H881" s="1" t="s">
        <v>260</v>
      </c>
      <c r="I881" s="1">
        <v>171.04</v>
      </c>
      <c r="J881" s="1" t="s">
        <v>1004</v>
      </c>
      <c r="K881">
        <f t="shared" si="52"/>
        <v>1197.28</v>
      </c>
      <c r="L881">
        <f t="shared" si="53"/>
        <v>7</v>
      </c>
      <c r="M881">
        <f t="shared" si="54"/>
        <v>0</v>
      </c>
      <c r="N881">
        <f t="shared" si="55"/>
        <v>0</v>
      </c>
    </row>
    <row r="882" spans="1:14" x14ac:dyDescent="0.3">
      <c r="A882" s="1" t="s">
        <v>999</v>
      </c>
      <c r="B882" s="1" t="s">
        <v>1000</v>
      </c>
      <c r="C882" s="1" t="s">
        <v>1177</v>
      </c>
      <c r="D882" s="1" t="s">
        <v>31</v>
      </c>
      <c r="E882" s="1">
        <v>7</v>
      </c>
      <c r="F882" s="1">
        <v>35</v>
      </c>
      <c r="G882" s="1" t="s">
        <v>1218</v>
      </c>
      <c r="H882" s="1" t="s">
        <v>260</v>
      </c>
      <c r="I882" s="1">
        <v>182.42</v>
      </c>
      <c r="J882" s="1" t="s">
        <v>1004</v>
      </c>
      <c r="K882">
        <f t="shared" si="52"/>
        <v>1276.9399999999998</v>
      </c>
      <c r="L882">
        <f t="shared" si="53"/>
        <v>7</v>
      </c>
      <c r="M882">
        <f t="shared" si="54"/>
        <v>0</v>
      </c>
      <c r="N882">
        <f t="shared" si="55"/>
        <v>0</v>
      </c>
    </row>
    <row r="883" spans="1:14" x14ac:dyDescent="0.3">
      <c r="A883" s="1" t="s">
        <v>999</v>
      </c>
      <c r="B883" s="1" t="s">
        <v>1000</v>
      </c>
      <c r="C883" s="1" t="s">
        <v>1177</v>
      </c>
      <c r="D883" s="1" t="s">
        <v>31</v>
      </c>
      <c r="E883" s="1">
        <v>7</v>
      </c>
      <c r="F883" s="1">
        <v>30</v>
      </c>
      <c r="G883" s="1" t="s">
        <v>1219</v>
      </c>
      <c r="H883" s="1" t="s">
        <v>344</v>
      </c>
      <c r="I883" s="1">
        <v>183.28</v>
      </c>
      <c r="J883" s="1" t="s">
        <v>1004</v>
      </c>
      <c r="K883">
        <f t="shared" si="52"/>
        <v>1282.96</v>
      </c>
      <c r="L883">
        <f t="shared" si="53"/>
        <v>7</v>
      </c>
      <c r="M883">
        <f t="shared" si="54"/>
        <v>0</v>
      </c>
      <c r="N883">
        <f t="shared" si="55"/>
        <v>0</v>
      </c>
    </row>
    <row r="884" spans="1:14" x14ac:dyDescent="0.3">
      <c r="A884" s="1" t="s">
        <v>999</v>
      </c>
      <c r="B884" s="1" t="s">
        <v>1000</v>
      </c>
      <c r="C884" s="1" t="s">
        <v>1177</v>
      </c>
      <c r="D884" s="1" t="s">
        <v>31</v>
      </c>
      <c r="E884" s="1">
        <v>5</v>
      </c>
      <c r="F884" s="1">
        <v>48</v>
      </c>
      <c r="G884" s="1" t="s">
        <v>1220</v>
      </c>
      <c r="H884" s="1" t="s">
        <v>746</v>
      </c>
      <c r="I884" s="1">
        <v>88.7</v>
      </c>
      <c r="J884" s="1" t="s">
        <v>358</v>
      </c>
      <c r="K884">
        <f t="shared" si="52"/>
        <v>443.5</v>
      </c>
      <c r="L884">
        <f t="shared" si="53"/>
        <v>8</v>
      </c>
      <c r="M884">
        <f t="shared" si="54"/>
        <v>0</v>
      </c>
      <c r="N884">
        <f t="shared" si="55"/>
        <v>0</v>
      </c>
    </row>
    <row r="885" spans="1:14" x14ac:dyDescent="0.3">
      <c r="A885" s="1" t="s">
        <v>999</v>
      </c>
      <c r="B885" s="1" t="s">
        <v>1000</v>
      </c>
      <c r="C885" s="1" t="s">
        <v>1177</v>
      </c>
      <c r="D885" s="1" t="s">
        <v>31</v>
      </c>
      <c r="E885" s="1">
        <v>5</v>
      </c>
      <c r="F885" s="1">
        <v>48</v>
      </c>
      <c r="G885" s="1" t="s">
        <v>1221</v>
      </c>
      <c r="H885" s="1" t="s">
        <v>746</v>
      </c>
      <c r="I885" s="1">
        <v>16.64</v>
      </c>
      <c r="J885" s="1" t="s">
        <v>358</v>
      </c>
      <c r="K885">
        <f t="shared" si="52"/>
        <v>83.2</v>
      </c>
      <c r="L885">
        <f t="shared" si="53"/>
        <v>8</v>
      </c>
      <c r="M885">
        <f t="shared" si="54"/>
        <v>0</v>
      </c>
      <c r="N885">
        <f t="shared" si="55"/>
        <v>0</v>
      </c>
    </row>
    <row r="886" spans="1:14" x14ac:dyDescent="0.3">
      <c r="A886" s="1" t="s">
        <v>999</v>
      </c>
      <c r="B886" s="1" t="s">
        <v>1000</v>
      </c>
      <c r="C886" s="1" t="s">
        <v>1177</v>
      </c>
      <c r="D886" s="1" t="s">
        <v>31</v>
      </c>
      <c r="E886" s="1">
        <v>5</v>
      </c>
      <c r="F886" s="1">
        <v>47</v>
      </c>
      <c r="G886" s="1" t="s">
        <v>1222</v>
      </c>
      <c r="H886" s="1" t="s">
        <v>139</v>
      </c>
      <c r="I886" s="1">
        <v>145.75</v>
      </c>
      <c r="J886" s="1" t="s">
        <v>358</v>
      </c>
      <c r="K886">
        <f t="shared" si="52"/>
        <v>728.75</v>
      </c>
      <c r="L886">
        <f t="shared" si="53"/>
        <v>8</v>
      </c>
      <c r="M886">
        <f t="shared" si="54"/>
        <v>0</v>
      </c>
      <c r="N886">
        <f t="shared" si="55"/>
        <v>0</v>
      </c>
    </row>
    <row r="887" spans="1:14" x14ac:dyDescent="0.3">
      <c r="A887" s="1" t="s">
        <v>999</v>
      </c>
      <c r="B887" s="1" t="s">
        <v>1000</v>
      </c>
      <c r="C887" s="1" t="s">
        <v>1177</v>
      </c>
      <c r="D887" s="1" t="s">
        <v>31</v>
      </c>
      <c r="E887" s="1">
        <v>5</v>
      </c>
      <c r="F887" s="1">
        <v>44</v>
      </c>
      <c r="G887" s="1" t="s">
        <v>1223</v>
      </c>
      <c r="H887" s="1" t="s">
        <v>522</v>
      </c>
      <c r="I887" s="1">
        <v>193.01</v>
      </c>
      <c r="J887" s="1" t="s">
        <v>358</v>
      </c>
      <c r="K887">
        <f t="shared" si="52"/>
        <v>965.05</v>
      </c>
      <c r="L887">
        <f t="shared" si="53"/>
        <v>9</v>
      </c>
      <c r="M887">
        <f t="shared" si="54"/>
        <v>0</v>
      </c>
      <c r="N887">
        <f t="shared" si="55"/>
        <v>0</v>
      </c>
    </row>
    <row r="888" spans="1:14" x14ac:dyDescent="0.3">
      <c r="A888" s="1" t="s">
        <v>999</v>
      </c>
      <c r="B888" s="1" t="s">
        <v>1000</v>
      </c>
      <c r="C888" s="1" t="s">
        <v>1177</v>
      </c>
      <c r="D888" s="1" t="s">
        <v>31</v>
      </c>
      <c r="E888" s="1">
        <v>5</v>
      </c>
      <c r="F888" s="1">
        <v>33</v>
      </c>
      <c r="G888" s="1" t="s">
        <v>1224</v>
      </c>
      <c r="H888" s="1" t="s">
        <v>366</v>
      </c>
      <c r="I888" s="1">
        <v>283.54000000000002</v>
      </c>
      <c r="J888" s="1" t="s">
        <v>358</v>
      </c>
      <c r="K888">
        <f t="shared" si="52"/>
        <v>1417.7</v>
      </c>
      <c r="L888">
        <f t="shared" si="53"/>
        <v>9</v>
      </c>
      <c r="M888">
        <f t="shared" si="54"/>
        <v>0</v>
      </c>
      <c r="N888">
        <f t="shared" si="55"/>
        <v>0</v>
      </c>
    </row>
    <row r="889" spans="1:14" x14ac:dyDescent="0.3">
      <c r="A889" s="1" t="s">
        <v>999</v>
      </c>
      <c r="B889" s="1" t="s">
        <v>1000</v>
      </c>
      <c r="C889" s="1" t="s">
        <v>1177</v>
      </c>
      <c r="D889" s="1" t="s">
        <v>31</v>
      </c>
      <c r="E889" s="1">
        <v>5</v>
      </c>
      <c r="F889" s="1">
        <v>25</v>
      </c>
      <c r="G889" s="1" t="s">
        <v>1225</v>
      </c>
      <c r="H889" s="1" t="s">
        <v>149</v>
      </c>
      <c r="I889" s="1">
        <v>94.13</v>
      </c>
      <c r="J889" s="1" t="s">
        <v>358</v>
      </c>
      <c r="K889">
        <f t="shared" si="52"/>
        <v>470.65</v>
      </c>
      <c r="L889">
        <f t="shared" si="53"/>
        <v>9</v>
      </c>
      <c r="M889">
        <f t="shared" si="54"/>
        <v>0</v>
      </c>
      <c r="N889">
        <f t="shared" si="55"/>
        <v>0</v>
      </c>
    </row>
    <row r="890" spans="1:14" x14ac:dyDescent="0.3">
      <c r="A890" s="1" t="s">
        <v>999</v>
      </c>
      <c r="B890" s="1" t="s">
        <v>1000</v>
      </c>
      <c r="C890" s="1" t="s">
        <v>1177</v>
      </c>
      <c r="D890" s="1" t="s">
        <v>31</v>
      </c>
      <c r="E890" s="1">
        <v>5</v>
      </c>
      <c r="F890" s="1">
        <v>23</v>
      </c>
      <c r="G890" s="1" t="s">
        <v>1226</v>
      </c>
      <c r="H890" s="1" t="s">
        <v>152</v>
      </c>
      <c r="I890" s="1">
        <v>4.4000000000000004</v>
      </c>
      <c r="J890" s="1" t="s">
        <v>358</v>
      </c>
      <c r="K890">
        <f t="shared" si="52"/>
        <v>22</v>
      </c>
      <c r="L890">
        <f t="shared" si="53"/>
        <v>9</v>
      </c>
      <c r="M890">
        <f t="shared" si="54"/>
        <v>0</v>
      </c>
      <c r="N890">
        <f t="shared" si="55"/>
        <v>0</v>
      </c>
    </row>
    <row r="891" spans="1:14" x14ac:dyDescent="0.3">
      <c r="A891" s="1" t="s">
        <v>999</v>
      </c>
      <c r="B891" s="1" t="s">
        <v>1000</v>
      </c>
      <c r="C891" s="1" t="s">
        <v>1177</v>
      </c>
      <c r="D891" s="1" t="s">
        <v>31</v>
      </c>
      <c r="E891" s="1">
        <v>4</v>
      </c>
      <c r="F891" s="1">
        <v>33</v>
      </c>
      <c r="G891" s="1" t="s">
        <v>1227</v>
      </c>
      <c r="H891" s="1" t="s">
        <v>384</v>
      </c>
      <c r="I891" s="1">
        <v>39.93</v>
      </c>
      <c r="J891" s="1" t="s">
        <v>57</v>
      </c>
      <c r="K891">
        <f t="shared" si="52"/>
        <v>159.72</v>
      </c>
      <c r="L891">
        <f t="shared" si="53"/>
        <v>10</v>
      </c>
      <c r="M891">
        <f t="shared" si="54"/>
        <v>0</v>
      </c>
      <c r="N891">
        <f t="shared" si="55"/>
        <v>0</v>
      </c>
    </row>
    <row r="892" spans="1:14" x14ac:dyDescent="0.3">
      <c r="A892" s="1" t="s">
        <v>999</v>
      </c>
      <c r="B892" s="1" t="s">
        <v>1000</v>
      </c>
      <c r="C892" s="1" t="s">
        <v>1177</v>
      </c>
      <c r="D892" s="1" t="s">
        <v>31</v>
      </c>
      <c r="E892" s="1">
        <v>4</v>
      </c>
      <c r="F892" s="1">
        <v>33</v>
      </c>
      <c r="G892" s="1" t="s">
        <v>1228</v>
      </c>
      <c r="H892" s="1" t="s">
        <v>384</v>
      </c>
      <c r="I892" s="1">
        <v>38.909999999999997</v>
      </c>
      <c r="J892" s="1" t="s">
        <v>57</v>
      </c>
      <c r="K892">
        <f t="shared" si="52"/>
        <v>155.63999999999999</v>
      </c>
      <c r="L892">
        <f t="shared" si="53"/>
        <v>10</v>
      </c>
      <c r="M892">
        <f t="shared" si="54"/>
        <v>0</v>
      </c>
      <c r="N892">
        <f t="shared" si="55"/>
        <v>0</v>
      </c>
    </row>
    <row r="893" spans="1:14" x14ac:dyDescent="0.3">
      <c r="A893" s="1" t="s">
        <v>999</v>
      </c>
      <c r="B893" s="1" t="s">
        <v>1000</v>
      </c>
      <c r="C893" s="1" t="s">
        <v>1177</v>
      </c>
      <c r="D893" s="1" t="s">
        <v>31</v>
      </c>
      <c r="E893" s="1">
        <v>4</v>
      </c>
      <c r="F893" s="1">
        <v>36</v>
      </c>
      <c r="G893" s="1" t="s">
        <v>1229</v>
      </c>
      <c r="H893" s="1" t="s">
        <v>28</v>
      </c>
      <c r="I893" s="1">
        <v>40.24</v>
      </c>
      <c r="J893" s="1" t="s">
        <v>455</v>
      </c>
      <c r="K893">
        <f t="shared" si="52"/>
        <v>160.96</v>
      </c>
      <c r="L893">
        <f t="shared" si="53"/>
        <v>11</v>
      </c>
      <c r="M893">
        <f t="shared" si="54"/>
        <v>0</v>
      </c>
      <c r="N893">
        <f t="shared" si="55"/>
        <v>0</v>
      </c>
    </row>
    <row r="894" spans="1:14" x14ac:dyDescent="0.3">
      <c r="A894" s="1" t="s">
        <v>999</v>
      </c>
      <c r="B894" s="1" t="s">
        <v>1000</v>
      </c>
      <c r="C894" s="1" t="s">
        <v>1177</v>
      </c>
      <c r="D894" s="1" t="s">
        <v>31</v>
      </c>
      <c r="E894" s="1">
        <v>7</v>
      </c>
      <c r="F894" s="1">
        <v>49</v>
      </c>
      <c r="G894" s="1" t="s">
        <v>1230</v>
      </c>
      <c r="H894" s="1" t="s">
        <v>531</v>
      </c>
      <c r="I894" s="1">
        <v>136.46</v>
      </c>
      <c r="J894" s="1" t="s">
        <v>942</v>
      </c>
      <c r="K894">
        <f t="shared" si="52"/>
        <v>955.22</v>
      </c>
      <c r="L894">
        <f t="shared" si="53"/>
        <v>11</v>
      </c>
      <c r="M894">
        <f t="shared" si="54"/>
        <v>0</v>
      </c>
      <c r="N894">
        <f t="shared" si="55"/>
        <v>0</v>
      </c>
    </row>
    <row r="895" spans="1:14" x14ac:dyDescent="0.3">
      <c r="A895" s="1" t="s">
        <v>999</v>
      </c>
      <c r="B895" s="1" t="s">
        <v>1000</v>
      </c>
      <c r="C895" s="1" t="s">
        <v>1177</v>
      </c>
      <c r="D895" s="1" t="s">
        <v>31</v>
      </c>
      <c r="E895" s="1">
        <v>3</v>
      </c>
      <c r="F895" s="1">
        <v>37</v>
      </c>
      <c r="G895" s="1" t="s">
        <v>1231</v>
      </c>
      <c r="H895" s="1" t="s">
        <v>726</v>
      </c>
      <c r="I895" s="1">
        <v>196.4</v>
      </c>
      <c r="J895" s="1" t="s">
        <v>474</v>
      </c>
      <c r="K895">
        <f t="shared" si="52"/>
        <v>589.20000000000005</v>
      </c>
      <c r="L895">
        <f t="shared" si="53"/>
        <v>8</v>
      </c>
      <c r="M895">
        <f t="shared" si="54"/>
        <v>0</v>
      </c>
      <c r="N895">
        <f t="shared" si="55"/>
        <v>0</v>
      </c>
    </row>
    <row r="896" spans="1:14" x14ac:dyDescent="0.3">
      <c r="A896" s="1" t="s">
        <v>999</v>
      </c>
      <c r="B896" s="1" t="s">
        <v>1000</v>
      </c>
      <c r="C896" s="1" t="s">
        <v>1177</v>
      </c>
      <c r="D896" s="1" t="s">
        <v>31</v>
      </c>
      <c r="E896" s="1">
        <v>3</v>
      </c>
      <c r="F896" s="1">
        <v>36</v>
      </c>
      <c r="G896" s="1" t="s">
        <v>1019</v>
      </c>
      <c r="H896" s="1" t="s">
        <v>354</v>
      </c>
      <c r="I896" s="1">
        <v>221.87</v>
      </c>
      <c r="J896" s="1" t="s">
        <v>474</v>
      </c>
      <c r="K896">
        <f t="shared" si="52"/>
        <v>665.61</v>
      </c>
      <c r="L896">
        <f t="shared" si="53"/>
        <v>8</v>
      </c>
      <c r="M896">
        <f t="shared" si="54"/>
        <v>0</v>
      </c>
      <c r="N896">
        <f t="shared" si="55"/>
        <v>0</v>
      </c>
    </row>
    <row r="897" spans="1:14" x14ac:dyDescent="0.3">
      <c r="A897" s="1" t="s">
        <v>999</v>
      </c>
      <c r="B897" s="1" t="s">
        <v>1000</v>
      </c>
      <c r="C897" s="1" t="s">
        <v>1177</v>
      </c>
      <c r="D897" s="1" t="s">
        <v>31</v>
      </c>
      <c r="E897" s="1">
        <v>3</v>
      </c>
      <c r="F897" s="1">
        <v>36</v>
      </c>
      <c r="G897" s="1" t="s">
        <v>1232</v>
      </c>
      <c r="H897" s="1" t="s">
        <v>354</v>
      </c>
      <c r="I897" s="1">
        <v>73.31</v>
      </c>
      <c r="J897" s="1" t="s">
        <v>474</v>
      </c>
      <c r="K897">
        <f t="shared" si="52"/>
        <v>219.93</v>
      </c>
      <c r="L897">
        <f t="shared" si="53"/>
        <v>8</v>
      </c>
      <c r="M897">
        <f t="shared" si="54"/>
        <v>0</v>
      </c>
      <c r="N897">
        <f t="shared" si="55"/>
        <v>0</v>
      </c>
    </row>
    <row r="898" spans="1:14" x14ac:dyDescent="0.3">
      <c r="A898" s="1" t="s">
        <v>999</v>
      </c>
      <c r="B898" s="1" t="s">
        <v>1000</v>
      </c>
      <c r="C898" s="1" t="s">
        <v>1177</v>
      </c>
      <c r="D898" s="1" t="s">
        <v>31</v>
      </c>
      <c r="E898" s="1">
        <v>3</v>
      </c>
      <c r="F898" s="1">
        <v>33</v>
      </c>
      <c r="G898" s="1" t="s">
        <v>1233</v>
      </c>
      <c r="H898" s="1" t="s">
        <v>791</v>
      </c>
      <c r="I898" s="1">
        <v>278.32</v>
      </c>
      <c r="J898" s="1" t="s">
        <v>474</v>
      </c>
      <c r="K898">
        <f t="shared" si="52"/>
        <v>834.96</v>
      </c>
      <c r="L898">
        <f t="shared" si="53"/>
        <v>8</v>
      </c>
      <c r="M898">
        <f t="shared" si="54"/>
        <v>0</v>
      </c>
      <c r="N898">
        <f t="shared" si="55"/>
        <v>0</v>
      </c>
    </row>
    <row r="899" spans="1:14" x14ac:dyDescent="0.3">
      <c r="A899" s="1" t="s">
        <v>999</v>
      </c>
      <c r="B899" s="1" t="s">
        <v>1000</v>
      </c>
      <c r="C899" s="1" t="s">
        <v>1177</v>
      </c>
      <c r="D899" s="1" t="s">
        <v>31</v>
      </c>
      <c r="E899" s="1">
        <v>3</v>
      </c>
      <c r="F899" s="1">
        <v>27</v>
      </c>
      <c r="G899" s="1" t="s">
        <v>1234</v>
      </c>
      <c r="H899" s="1" t="s">
        <v>1004</v>
      </c>
      <c r="I899" s="1">
        <v>227.96</v>
      </c>
      <c r="J899" s="1" t="s">
        <v>474</v>
      </c>
      <c r="K899">
        <f t="shared" ref="K899:K962" si="56">I899*E899</f>
        <v>683.88</v>
      </c>
      <c r="L899">
        <f t="shared" ref="L899:L962" si="57">MONTH(H899)</f>
        <v>8</v>
      </c>
      <c r="M899">
        <f t="shared" ref="M899:M962" si="58">IF(K899&gt;=$O$9,1,0)</f>
        <v>0</v>
      </c>
      <c r="N899">
        <f t="shared" ref="N899:N962" si="59">IF(E899&gt;=$O$12,1,0)</f>
        <v>0</v>
      </c>
    </row>
    <row r="900" spans="1:14" x14ac:dyDescent="0.3">
      <c r="A900" s="1" t="s">
        <v>999</v>
      </c>
      <c r="B900" s="1" t="s">
        <v>1000</v>
      </c>
      <c r="C900" s="1" t="s">
        <v>1177</v>
      </c>
      <c r="D900" s="1" t="s">
        <v>31</v>
      </c>
      <c r="E900" s="1">
        <v>3</v>
      </c>
      <c r="F900" s="1">
        <v>26</v>
      </c>
      <c r="G900" s="1" t="s">
        <v>1235</v>
      </c>
      <c r="H900" s="1" t="s">
        <v>1174</v>
      </c>
      <c r="I900" s="1">
        <v>84.13</v>
      </c>
      <c r="J900" s="1" t="s">
        <v>474</v>
      </c>
      <c r="K900">
        <f t="shared" si="56"/>
        <v>252.39</v>
      </c>
      <c r="L900">
        <f t="shared" si="57"/>
        <v>8</v>
      </c>
      <c r="M900">
        <f t="shared" si="58"/>
        <v>0</v>
      </c>
      <c r="N900">
        <f t="shared" si="59"/>
        <v>0</v>
      </c>
    </row>
    <row r="901" spans="1:14" x14ac:dyDescent="0.3">
      <c r="A901" s="1" t="s">
        <v>999</v>
      </c>
      <c r="B901" s="1" t="s">
        <v>1000</v>
      </c>
      <c r="C901" s="1" t="s">
        <v>1177</v>
      </c>
      <c r="D901" s="1" t="s">
        <v>31</v>
      </c>
      <c r="E901" s="1">
        <v>3</v>
      </c>
      <c r="F901" s="1">
        <v>23</v>
      </c>
      <c r="G901" s="1" t="s">
        <v>1236</v>
      </c>
      <c r="H901" s="1" t="s">
        <v>794</v>
      </c>
      <c r="I901" s="1">
        <v>19.68</v>
      </c>
      <c r="J901" s="1" t="s">
        <v>474</v>
      </c>
      <c r="K901">
        <f t="shared" si="56"/>
        <v>59.04</v>
      </c>
      <c r="L901">
        <f t="shared" si="57"/>
        <v>8</v>
      </c>
      <c r="M901">
        <f t="shared" si="58"/>
        <v>0</v>
      </c>
      <c r="N901">
        <f t="shared" si="59"/>
        <v>0</v>
      </c>
    </row>
    <row r="902" spans="1:14" x14ac:dyDescent="0.3">
      <c r="A902" s="1" t="s">
        <v>999</v>
      </c>
      <c r="B902" s="1" t="s">
        <v>1000</v>
      </c>
      <c r="C902" s="1" t="s">
        <v>1177</v>
      </c>
      <c r="D902" s="1" t="s">
        <v>31</v>
      </c>
      <c r="E902" s="1">
        <v>3</v>
      </c>
      <c r="F902" s="1">
        <v>21</v>
      </c>
      <c r="G902" s="1" t="s">
        <v>1237</v>
      </c>
      <c r="H902" s="1" t="s">
        <v>133</v>
      </c>
      <c r="I902" s="1">
        <v>369.53</v>
      </c>
      <c r="J902" s="1" t="s">
        <v>474</v>
      </c>
      <c r="K902">
        <f t="shared" si="56"/>
        <v>1108.5899999999999</v>
      </c>
      <c r="L902">
        <f t="shared" si="57"/>
        <v>8</v>
      </c>
      <c r="M902">
        <f t="shared" si="58"/>
        <v>0</v>
      </c>
      <c r="N902">
        <f t="shared" si="59"/>
        <v>0</v>
      </c>
    </row>
    <row r="903" spans="1:14" x14ac:dyDescent="0.3">
      <c r="A903" s="1" t="s">
        <v>999</v>
      </c>
      <c r="B903" s="1" t="s">
        <v>1000</v>
      </c>
      <c r="C903" s="1" t="s">
        <v>1238</v>
      </c>
      <c r="D903" s="1" t="s">
        <v>31</v>
      </c>
      <c r="E903" s="1">
        <v>5</v>
      </c>
      <c r="F903" s="1">
        <v>39</v>
      </c>
      <c r="G903" s="1" t="s">
        <v>1239</v>
      </c>
      <c r="H903" s="1" t="s">
        <v>1240</v>
      </c>
      <c r="I903" s="1">
        <v>413.88</v>
      </c>
      <c r="J903" s="1" t="s">
        <v>358</v>
      </c>
      <c r="K903">
        <f t="shared" si="56"/>
        <v>2069.4</v>
      </c>
      <c r="L903">
        <f t="shared" si="57"/>
        <v>9</v>
      </c>
      <c r="M903">
        <f t="shared" si="58"/>
        <v>0</v>
      </c>
      <c r="N903">
        <f t="shared" si="59"/>
        <v>0</v>
      </c>
    </row>
    <row r="904" spans="1:14" x14ac:dyDescent="0.3">
      <c r="A904" s="1" t="s">
        <v>999</v>
      </c>
      <c r="B904" s="1" t="s">
        <v>1000</v>
      </c>
      <c r="C904" s="1" t="s">
        <v>1238</v>
      </c>
      <c r="D904" s="1" t="s">
        <v>31</v>
      </c>
      <c r="E904" s="1">
        <v>5</v>
      </c>
      <c r="F904" s="1">
        <v>38</v>
      </c>
      <c r="G904" s="1" t="s">
        <v>1241</v>
      </c>
      <c r="H904" s="1" t="s">
        <v>810</v>
      </c>
      <c r="I904" s="1">
        <v>494.95</v>
      </c>
      <c r="J904" s="1" t="s">
        <v>358</v>
      </c>
      <c r="K904">
        <f t="shared" si="56"/>
        <v>2474.75</v>
      </c>
      <c r="L904">
        <f t="shared" si="57"/>
        <v>9</v>
      </c>
      <c r="M904">
        <f t="shared" si="58"/>
        <v>0</v>
      </c>
      <c r="N904">
        <f t="shared" si="59"/>
        <v>0</v>
      </c>
    </row>
    <row r="905" spans="1:14" x14ac:dyDescent="0.3">
      <c r="A905" s="1" t="s">
        <v>999</v>
      </c>
      <c r="B905" s="1" t="s">
        <v>1000</v>
      </c>
      <c r="C905" s="1" t="s">
        <v>1238</v>
      </c>
      <c r="D905" s="1" t="s">
        <v>31</v>
      </c>
      <c r="E905" s="1">
        <v>5</v>
      </c>
      <c r="F905" s="1">
        <v>35</v>
      </c>
      <c r="G905" s="1" t="s">
        <v>1242</v>
      </c>
      <c r="H905" s="1" t="s">
        <v>655</v>
      </c>
      <c r="I905" s="1">
        <v>123.19</v>
      </c>
      <c r="J905" s="1" t="s">
        <v>358</v>
      </c>
      <c r="K905">
        <f t="shared" si="56"/>
        <v>615.95000000000005</v>
      </c>
      <c r="L905">
        <f t="shared" si="57"/>
        <v>9</v>
      </c>
      <c r="M905">
        <f t="shared" si="58"/>
        <v>0</v>
      </c>
      <c r="N905">
        <f t="shared" si="59"/>
        <v>0</v>
      </c>
    </row>
    <row r="906" spans="1:14" x14ac:dyDescent="0.3">
      <c r="A906" s="1" t="s">
        <v>999</v>
      </c>
      <c r="B906" s="1" t="s">
        <v>1000</v>
      </c>
      <c r="C906" s="1" t="s">
        <v>1238</v>
      </c>
      <c r="D906" s="1" t="s">
        <v>31</v>
      </c>
      <c r="E906" s="1">
        <v>5</v>
      </c>
      <c r="F906" s="1">
        <v>34</v>
      </c>
      <c r="G906" s="1" t="s">
        <v>397</v>
      </c>
      <c r="H906" s="1" t="s">
        <v>145</v>
      </c>
      <c r="I906" s="1">
        <v>149.96</v>
      </c>
      <c r="J906" s="1" t="s">
        <v>358</v>
      </c>
      <c r="K906">
        <f t="shared" si="56"/>
        <v>749.80000000000007</v>
      </c>
      <c r="L906">
        <f t="shared" si="57"/>
        <v>9</v>
      </c>
      <c r="M906">
        <f t="shared" si="58"/>
        <v>0</v>
      </c>
      <c r="N906">
        <f t="shared" si="59"/>
        <v>0</v>
      </c>
    </row>
    <row r="907" spans="1:14" x14ac:dyDescent="0.3">
      <c r="A907" s="1" t="s">
        <v>999</v>
      </c>
      <c r="B907" s="1" t="s">
        <v>1000</v>
      </c>
      <c r="C907" s="1" t="s">
        <v>1238</v>
      </c>
      <c r="D907" s="1" t="s">
        <v>31</v>
      </c>
      <c r="E907" s="1">
        <v>5</v>
      </c>
      <c r="F907" s="1">
        <v>31</v>
      </c>
      <c r="G907" s="1" t="s">
        <v>1243</v>
      </c>
      <c r="H907" s="1" t="s">
        <v>369</v>
      </c>
      <c r="I907" s="1">
        <v>104.94</v>
      </c>
      <c r="J907" s="1" t="s">
        <v>358</v>
      </c>
      <c r="K907">
        <f t="shared" si="56"/>
        <v>524.70000000000005</v>
      </c>
      <c r="L907">
        <f t="shared" si="57"/>
        <v>9</v>
      </c>
      <c r="M907">
        <f t="shared" si="58"/>
        <v>0</v>
      </c>
      <c r="N907">
        <f t="shared" si="59"/>
        <v>0</v>
      </c>
    </row>
    <row r="908" spans="1:14" x14ac:dyDescent="0.3">
      <c r="A908" s="1" t="s">
        <v>999</v>
      </c>
      <c r="B908" s="1" t="s">
        <v>1000</v>
      </c>
      <c r="C908" s="1" t="s">
        <v>1244</v>
      </c>
      <c r="D908" s="1" t="s">
        <v>31</v>
      </c>
      <c r="E908" s="1">
        <v>7</v>
      </c>
      <c r="F908" s="1">
        <v>50</v>
      </c>
      <c r="G908" s="1" t="s">
        <v>1245</v>
      </c>
      <c r="H908" s="1" t="s">
        <v>754</v>
      </c>
      <c r="I908" s="1">
        <v>217.07</v>
      </c>
      <c r="J908" s="1" t="s">
        <v>1004</v>
      </c>
      <c r="K908">
        <f t="shared" si="56"/>
        <v>1519.49</v>
      </c>
      <c r="L908">
        <f t="shared" si="57"/>
        <v>6</v>
      </c>
      <c r="M908">
        <f t="shared" si="58"/>
        <v>0</v>
      </c>
      <c r="N908">
        <f t="shared" si="59"/>
        <v>0</v>
      </c>
    </row>
    <row r="909" spans="1:14" x14ac:dyDescent="0.3">
      <c r="A909" s="1" t="s">
        <v>999</v>
      </c>
      <c r="B909" s="1" t="s">
        <v>1000</v>
      </c>
      <c r="C909" s="1" t="s">
        <v>1244</v>
      </c>
      <c r="D909" s="1" t="s">
        <v>31</v>
      </c>
      <c r="E909" s="1">
        <v>7</v>
      </c>
      <c r="F909" s="1">
        <v>42</v>
      </c>
      <c r="G909" s="1" t="s">
        <v>1246</v>
      </c>
      <c r="H909" s="1" t="s">
        <v>645</v>
      </c>
      <c r="I909" s="1">
        <v>43.48</v>
      </c>
      <c r="J909" s="1" t="s">
        <v>1004</v>
      </c>
      <c r="K909">
        <f t="shared" si="56"/>
        <v>304.35999999999996</v>
      </c>
      <c r="L909">
        <f t="shared" si="57"/>
        <v>7</v>
      </c>
      <c r="M909">
        <f t="shared" si="58"/>
        <v>0</v>
      </c>
      <c r="N909">
        <f t="shared" si="59"/>
        <v>0</v>
      </c>
    </row>
    <row r="910" spans="1:14" x14ac:dyDescent="0.3">
      <c r="A910" s="1" t="s">
        <v>999</v>
      </c>
      <c r="B910" s="1" t="s">
        <v>1000</v>
      </c>
      <c r="C910" s="1" t="s">
        <v>1244</v>
      </c>
      <c r="D910" s="1" t="s">
        <v>31</v>
      </c>
      <c r="E910" s="1">
        <v>7</v>
      </c>
      <c r="F910" s="1">
        <v>37</v>
      </c>
      <c r="G910" s="1" t="s">
        <v>1247</v>
      </c>
      <c r="H910" s="1" t="s">
        <v>23</v>
      </c>
      <c r="I910" s="1">
        <v>683.57</v>
      </c>
      <c r="J910" s="1" t="s">
        <v>1004</v>
      </c>
      <c r="K910">
        <f t="shared" si="56"/>
        <v>4784.9900000000007</v>
      </c>
      <c r="L910">
        <f t="shared" si="57"/>
        <v>7</v>
      </c>
      <c r="M910">
        <f t="shared" si="58"/>
        <v>0</v>
      </c>
      <c r="N910">
        <f t="shared" si="59"/>
        <v>0</v>
      </c>
    </row>
    <row r="911" spans="1:14" x14ac:dyDescent="0.3">
      <c r="A911" s="1" t="s">
        <v>999</v>
      </c>
      <c r="B911" s="1" t="s">
        <v>1000</v>
      </c>
      <c r="C911" s="1" t="s">
        <v>1244</v>
      </c>
      <c r="D911" s="1" t="s">
        <v>31</v>
      </c>
      <c r="E911" s="1">
        <v>3</v>
      </c>
      <c r="F911" s="1">
        <v>48</v>
      </c>
      <c r="G911" s="1" t="s">
        <v>417</v>
      </c>
      <c r="H911" s="1" t="s">
        <v>1021</v>
      </c>
      <c r="I911" s="1">
        <v>287.07</v>
      </c>
      <c r="J911" s="1" t="s">
        <v>474</v>
      </c>
      <c r="K911">
        <f t="shared" si="56"/>
        <v>861.21</v>
      </c>
      <c r="L911">
        <f t="shared" si="57"/>
        <v>7</v>
      </c>
      <c r="M911">
        <f t="shared" si="58"/>
        <v>0</v>
      </c>
      <c r="N911">
        <f t="shared" si="59"/>
        <v>0</v>
      </c>
    </row>
    <row r="912" spans="1:14" x14ac:dyDescent="0.3">
      <c r="A912" s="1" t="s">
        <v>999</v>
      </c>
      <c r="B912" s="1" t="s">
        <v>1000</v>
      </c>
      <c r="C912" s="1" t="s">
        <v>1244</v>
      </c>
      <c r="D912" s="1" t="s">
        <v>31</v>
      </c>
      <c r="E912" s="1">
        <v>3</v>
      </c>
      <c r="F912" s="1">
        <v>22</v>
      </c>
      <c r="G912" s="1" t="s">
        <v>1248</v>
      </c>
      <c r="H912" s="1" t="s">
        <v>735</v>
      </c>
      <c r="I912" s="1">
        <v>179.24</v>
      </c>
      <c r="J912" s="1" t="s">
        <v>474</v>
      </c>
      <c r="K912">
        <f t="shared" si="56"/>
        <v>537.72</v>
      </c>
      <c r="L912">
        <f t="shared" si="57"/>
        <v>8</v>
      </c>
      <c r="M912">
        <f t="shared" si="58"/>
        <v>0</v>
      </c>
      <c r="N912">
        <f t="shared" si="59"/>
        <v>0</v>
      </c>
    </row>
    <row r="913" spans="1:14" x14ac:dyDescent="0.3">
      <c r="A913" s="1" t="s">
        <v>999</v>
      </c>
      <c r="B913" s="1" t="s">
        <v>1000</v>
      </c>
      <c r="C913" s="1" t="s">
        <v>1249</v>
      </c>
      <c r="D913" s="1" t="s">
        <v>31</v>
      </c>
      <c r="E913" s="1">
        <v>4</v>
      </c>
      <c r="F913" s="1">
        <v>36</v>
      </c>
      <c r="G913" s="1" t="s">
        <v>1250</v>
      </c>
      <c r="H913" s="1" t="s">
        <v>512</v>
      </c>
      <c r="I913" s="1">
        <v>109.41</v>
      </c>
      <c r="J913" s="1" t="s">
        <v>248</v>
      </c>
      <c r="K913">
        <f t="shared" si="56"/>
        <v>437.64</v>
      </c>
      <c r="L913">
        <f t="shared" si="57"/>
        <v>3</v>
      </c>
      <c r="M913">
        <f t="shared" si="58"/>
        <v>0</v>
      </c>
      <c r="N913">
        <f t="shared" si="59"/>
        <v>0</v>
      </c>
    </row>
    <row r="914" spans="1:14" x14ac:dyDescent="0.3">
      <c r="A914" s="1" t="s">
        <v>999</v>
      </c>
      <c r="B914" s="1" t="s">
        <v>1000</v>
      </c>
      <c r="C914" s="1" t="s">
        <v>1249</v>
      </c>
      <c r="D914" s="1" t="s">
        <v>31</v>
      </c>
      <c r="E914" s="1">
        <v>6</v>
      </c>
      <c r="F914" s="1">
        <v>43</v>
      </c>
      <c r="G914" s="1" t="s">
        <v>1251</v>
      </c>
      <c r="H914" s="1" t="s">
        <v>464</v>
      </c>
      <c r="I914" s="1">
        <v>53.6</v>
      </c>
      <c r="J914" s="1" t="s">
        <v>322</v>
      </c>
      <c r="K914">
        <f t="shared" si="56"/>
        <v>321.60000000000002</v>
      </c>
      <c r="L914">
        <f t="shared" si="57"/>
        <v>5</v>
      </c>
      <c r="M914">
        <f t="shared" si="58"/>
        <v>0</v>
      </c>
      <c r="N914">
        <f t="shared" si="59"/>
        <v>0</v>
      </c>
    </row>
    <row r="915" spans="1:14" x14ac:dyDescent="0.3">
      <c r="A915" s="1" t="s">
        <v>999</v>
      </c>
      <c r="B915" s="1" t="s">
        <v>1000</v>
      </c>
      <c r="C915" s="1" t="s">
        <v>1252</v>
      </c>
      <c r="D915" s="1" t="s">
        <v>31</v>
      </c>
      <c r="E915" s="1">
        <v>4</v>
      </c>
      <c r="F915" s="1">
        <v>42</v>
      </c>
      <c r="G915" s="1" t="s">
        <v>1253</v>
      </c>
      <c r="H915" s="1" t="s">
        <v>1120</v>
      </c>
      <c r="I915" s="1">
        <v>553.84</v>
      </c>
      <c r="J915" s="1" t="s">
        <v>455</v>
      </c>
      <c r="K915">
        <f t="shared" si="56"/>
        <v>2215.36</v>
      </c>
      <c r="L915">
        <f t="shared" si="57"/>
        <v>11</v>
      </c>
      <c r="M915">
        <f t="shared" si="58"/>
        <v>0</v>
      </c>
      <c r="N915">
        <f t="shared" si="59"/>
        <v>0</v>
      </c>
    </row>
    <row r="916" spans="1:14" x14ac:dyDescent="0.3">
      <c r="A916" s="1" t="s">
        <v>999</v>
      </c>
      <c r="B916" s="1" t="s">
        <v>1000</v>
      </c>
      <c r="C916" s="1" t="s">
        <v>1252</v>
      </c>
      <c r="D916" s="1" t="s">
        <v>31</v>
      </c>
      <c r="E916" s="1">
        <v>4</v>
      </c>
      <c r="F916" s="1">
        <v>41</v>
      </c>
      <c r="G916" s="1" t="s">
        <v>1254</v>
      </c>
      <c r="H916" s="1" t="s">
        <v>53</v>
      </c>
      <c r="I916" s="1">
        <v>546.61</v>
      </c>
      <c r="J916" s="1" t="s">
        <v>455</v>
      </c>
      <c r="K916">
        <f t="shared" si="56"/>
        <v>2186.44</v>
      </c>
      <c r="L916">
        <f t="shared" si="57"/>
        <v>11</v>
      </c>
      <c r="M916">
        <f t="shared" si="58"/>
        <v>0</v>
      </c>
      <c r="N916">
        <f t="shared" si="59"/>
        <v>0</v>
      </c>
    </row>
    <row r="917" spans="1:14" x14ac:dyDescent="0.3">
      <c r="A917" s="1" t="s">
        <v>999</v>
      </c>
      <c r="B917" s="1" t="s">
        <v>1000</v>
      </c>
      <c r="C917" s="1" t="s">
        <v>1252</v>
      </c>
      <c r="D917" s="1" t="s">
        <v>20</v>
      </c>
      <c r="E917" s="1">
        <v>4</v>
      </c>
      <c r="F917" s="1">
        <v>36</v>
      </c>
      <c r="G917" s="1" t="s">
        <v>1255</v>
      </c>
      <c r="H917" s="1" t="s">
        <v>28</v>
      </c>
      <c r="I917" s="1">
        <v>258.75</v>
      </c>
      <c r="J917" s="1" t="s">
        <v>455</v>
      </c>
      <c r="K917">
        <f t="shared" si="56"/>
        <v>1035</v>
      </c>
      <c r="L917">
        <f t="shared" si="57"/>
        <v>11</v>
      </c>
      <c r="M917">
        <f t="shared" si="58"/>
        <v>0</v>
      </c>
      <c r="N917">
        <f t="shared" si="59"/>
        <v>0</v>
      </c>
    </row>
    <row r="918" spans="1:14" x14ac:dyDescent="0.3">
      <c r="A918" s="1" t="s">
        <v>999</v>
      </c>
      <c r="B918" s="1" t="s">
        <v>1000</v>
      </c>
      <c r="C918" s="1" t="s">
        <v>1252</v>
      </c>
      <c r="D918" s="1" t="s">
        <v>31</v>
      </c>
      <c r="E918" s="1">
        <v>4</v>
      </c>
      <c r="F918" s="1">
        <v>36</v>
      </c>
      <c r="G918" s="1" t="s">
        <v>1256</v>
      </c>
      <c r="H918" s="1" t="s">
        <v>28</v>
      </c>
      <c r="I918" s="1">
        <v>76.569999999999993</v>
      </c>
      <c r="J918" s="1" t="s">
        <v>455</v>
      </c>
      <c r="K918">
        <f t="shared" si="56"/>
        <v>306.27999999999997</v>
      </c>
      <c r="L918">
        <f t="shared" si="57"/>
        <v>11</v>
      </c>
      <c r="M918">
        <f t="shared" si="58"/>
        <v>0</v>
      </c>
      <c r="N918">
        <f t="shared" si="59"/>
        <v>0</v>
      </c>
    </row>
    <row r="919" spans="1:14" x14ac:dyDescent="0.3">
      <c r="A919" s="1" t="s">
        <v>999</v>
      </c>
      <c r="B919" s="1" t="s">
        <v>1000</v>
      </c>
      <c r="C919" s="1" t="s">
        <v>1252</v>
      </c>
      <c r="D919" s="1" t="s">
        <v>31</v>
      </c>
      <c r="E919" s="1">
        <v>4</v>
      </c>
      <c r="F919" s="1">
        <v>36</v>
      </c>
      <c r="G919" s="1" t="s">
        <v>1257</v>
      </c>
      <c r="H919" s="1" t="s">
        <v>28</v>
      </c>
      <c r="I919" s="1">
        <v>9.1999999999999993</v>
      </c>
      <c r="J919" s="1" t="s">
        <v>455</v>
      </c>
      <c r="K919">
        <f t="shared" si="56"/>
        <v>36.799999999999997</v>
      </c>
      <c r="L919">
        <f t="shared" si="57"/>
        <v>11</v>
      </c>
      <c r="M919">
        <f t="shared" si="58"/>
        <v>0</v>
      </c>
      <c r="N919">
        <f t="shared" si="59"/>
        <v>0</v>
      </c>
    </row>
    <row r="920" spans="1:14" x14ac:dyDescent="0.3">
      <c r="A920" s="1" t="s">
        <v>999</v>
      </c>
      <c r="B920" s="1" t="s">
        <v>1000</v>
      </c>
      <c r="C920" s="1" t="s">
        <v>1252</v>
      </c>
      <c r="D920" s="1" t="s">
        <v>20</v>
      </c>
      <c r="E920" s="1">
        <v>4</v>
      </c>
      <c r="F920" s="1">
        <v>29</v>
      </c>
      <c r="G920" s="1" t="s">
        <v>1258</v>
      </c>
      <c r="H920" s="1" t="s">
        <v>30</v>
      </c>
      <c r="I920" s="1">
        <v>12.73</v>
      </c>
      <c r="J920" s="1" t="s">
        <v>455</v>
      </c>
      <c r="K920">
        <f t="shared" si="56"/>
        <v>50.92</v>
      </c>
      <c r="L920">
        <f t="shared" si="57"/>
        <v>11</v>
      </c>
      <c r="M920">
        <f t="shared" si="58"/>
        <v>0</v>
      </c>
      <c r="N920">
        <f t="shared" si="59"/>
        <v>0</v>
      </c>
    </row>
    <row r="921" spans="1:14" x14ac:dyDescent="0.3">
      <c r="A921" s="1" t="s">
        <v>999</v>
      </c>
      <c r="B921" s="1" t="s">
        <v>1000</v>
      </c>
      <c r="C921" s="1" t="s">
        <v>1252</v>
      </c>
      <c r="D921" s="1" t="s">
        <v>31</v>
      </c>
      <c r="E921" s="1">
        <v>4</v>
      </c>
      <c r="F921" s="1">
        <v>29</v>
      </c>
      <c r="G921" s="1" t="s">
        <v>1259</v>
      </c>
      <c r="H921" s="1" t="s">
        <v>30</v>
      </c>
      <c r="I921" s="1">
        <v>11.61</v>
      </c>
      <c r="J921" s="1" t="s">
        <v>455</v>
      </c>
      <c r="K921">
        <f t="shared" si="56"/>
        <v>46.44</v>
      </c>
      <c r="L921">
        <f t="shared" si="57"/>
        <v>11</v>
      </c>
      <c r="M921">
        <f t="shared" si="58"/>
        <v>0</v>
      </c>
      <c r="N921">
        <f t="shared" si="59"/>
        <v>0</v>
      </c>
    </row>
    <row r="922" spans="1:14" x14ac:dyDescent="0.3">
      <c r="A922" s="1" t="s">
        <v>999</v>
      </c>
      <c r="B922" s="1" t="s">
        <v>1000</v>
      </c>
      <c r="C922" s="1" t="s">
        <v>1252</v>
      </c>
      <c r="D922" s="1" t="s">
        <v>31</v>
      </c>
      <c r="E922" s="1">
        <v>4</v>
      </c>
      <c r="F922" s="1">
        <v>29</v>
      </c>
      <c r="G922" s="1" t="s">
        <v>1260</v>
      </c>
      <c r="H922" s="1" t="s">
        <v>30</v>
      </c>
      <c r="I922" s="1">
        <v>6.3</v>
      </c>
      <c r="J922" s="1" t="s">
        <v>455</v>
      </c>
      <c r="K922">
        <f t="shared" si="56"/>
        <v>25.2</v>
      </c>
      <c r="L922">
        <f t="shared" si="57"/>
        <v>11</v>
      </c>
      <c r="M922">
        <f t="shared" si="58"/>
        <v>0</v>
      </c>
      <c r="N922">
        <f t="shared" si="59"/>
        <v>0</v>
      </c>
    </row>
    <row r="923" spans="1:14" x14ac:dyDescent="0.3">
      <c r="A923" s="1" t="s">
        <v>999</v>
      </c>
      <c r="B923" s="1" t="s">
        <v>1000</v>
      </c>
      <c r="C923" s="1" t="s">
        <v>1252</v>
      </c>
      <c r="D923" s="1" t="s">
        <v>31</v>
      </c>
      <c r="E923" s="1">
        <v>4</v>
      </c>
      <c r="F923" s="1">
        <v>28</v>
      </c>
      <c r="G923" s="1" t="s">
        <v>1261</v>
      </c>
      <c r="H923" s="1" t="s">
        <v>59</v>
      </c>
      <c r="I923" s="1">
        <v>28</v>
      </c>
      <c r="J923" s="1" t="s">
        <v>455</v>
      </c>
      <c r="K923">
        <f t="shared" si="56"/>
        <v>112</v>
      </c>
      <c r="L923">
        <f t="shared" si="57"/>
        <v>11</v>
      </c>
      <c r="M923">
        <f t="shared" si="58"/>
        <v>0</v>
      </c>
      <c r="N923">
        <f t="shared" si="59"/>
        <v>0</v>
      </c>
    </row>
    <row r="924" spans="1:14" x14ac:dyDescent="0.3">
      <c r="A924" s="1" t="s">
        <v>999</v>
      </c>
      <c r="B924" s="1" t="s">
        <v>1000</v>
      </c>
      <c r="C924" s="1" t="s">
        <v>1252</v>
      </c>
      <c r="D924" s="1" t="s">
        <v>31</v>
      </c>
      <c r="E924" s="1">
        <v>4</v>
      </c>
      <c r="F924" s="1">
        <v>27</v>
      </c>
      <c r="G924" s="1" t="s">
        <v>1262</v>
      </c>
      <c r="H924" s="1" t="s">
        <v>664</v>
      </c>
      <c r="I924" s="1">
        <v>24.78</v>
      </c>
      <c r="J924" s="1" t="s">
        <v>455</v>
      </c>
      <c r="K924">
        <f t="shared" si="56"/>
        <v>99.12</v>
      </c>
      <c r="L924">
        <f t="shared" si="57"/>
        <v>11</v>
      </c>
      <c r="M924">
        <f t="shared" si="58"/>
        <v>0</v>
      </c>
      <c r="N924">
        <f t="shared" si="59"/>
        <v>0</v>
      </c>
    </row>
    <row r="925" spans="1:14" x14ac:dyDescent="0.3">
      <c r="A925" s="1" t="s">
        <v>999</v>
      </c>
      <c r="B925" s="1" t="s">
        <v>1000</v>
      </c>
      <c r="C925" s="1" t="s">
        <v>1252</v>
      </c>
      <c r="D925" s="1" t="s">
        <v>31</v>
      </c>
      <c r="E925" s="1">
        <v>4</v>
      </c>
      <c r="F925" s="1">
        <v>27</v>
      </c>
      <c r="G925" s="1" t="s">
        <v>1263</v>
      </c>
      <c r="H925" s="1" t="s">
        <v>664</v>
      </c>
      <c r="I925" s="1">
        <v>9.1999999999999993</v>
      </c>
      <c r="J925" s="1" t="s">
        <v>455</v>
      </c>
      <c r="K925">
        <f t="shared" si="56"/>
        <v>36.799999999999997</v>
      </c>
      <c r="L925">
        <f t="shared" si="57"/>
        <v>11</v>
      </c>
      <c r="M925">
        <f t="shared" si="58"/>
        <v>0</v>
      </c>
      <c r="N925">
        <f t="shared" si="59"/>
        <v>0</v>
      </c>
    </row>
    <row r="926" spans="1:14" x14ac:dyDescent="0.3">
      <c r="A926" s="1" t="s">
        <v>999</v>
      </c>
      <c r="B926" s="1" t="s">
        <v>1000</v>
      </c>
      <c r="C926" s="1" t="s">
        <v>1252</v>
      </c>
      <c r="D926" s="1" t="s">
        <v>31</v>
      </c>
      <c r="E926" s="1">
        <v>4</v>
      </c>
      <c r="F926" s="1">
        <v>24</v>
      </c>
      <c r="G926" s="1" t="s">
        <v>1264</v>
      </c>
      <c r="H926" s="1" t="s">
        <v>63</v>
      </c>
      <c r="I926" s="1">
        <v>73.680000000000007</v>
      </c>
      <c r="J926" s="1" t="s">
        <v>455</v>
      </c>
      <c r="K926">
        <f t="shared" si="56"/>
        <v>294.72000000000003</v>
      </c>
      <c r="L926">
        <f t="shared" si="57"/>
        <v>11</v>
      </c>
      <c r="M926">
        <f t="shared" si="58"/>
        <v>0</v>
      </c>
      <c r="N926">
        <f t="shared" si="59"/>
        <v>0</v>
      </c>
    </row>
    <row r="927" spans="1:14" x14ac:dyDescent="0.3">
      <c r="A927" s="1" t="s">
        <v>999</v>
      </c>
      <c r="B927" s="1" t="s">
        <v>1000</v>
      </c>
      <c r="C927" s="1" t="s">
        <v>1252</v>
      </c>
      <c r="D927" s="1" t="s">
        <v>31</v>
      </c>
      <c r="E927" s="1">
        <v>4</v>
      </c>
      <c r="F927" s="1">
        <v>23</v>
      </c>
      <c r="G927" s="1" t="s">
        <v>1265</v>
      </c>
      <c r="H927" s="1" t="s">
        <v>869</v>
      </c>
      <c r="I927" s="1">
        <v>14.39</v>
      </c>
      <c r="J927" s="1" t="s">
        <v>455</v>
      </c>
      <c r="K927">
        <f t="shared" si="56"/>
        <v>57.56</v>
      </c>
      <c r="L927">
        <f t="shared" si="57"/>
        <v>11</v>
      </c>
      <c r="M927">
        <f t="shared" si="58"/>
        <v>0</v>
      </c>
      <c r="N927">
        <f t="shared" si="59"/>
        <v>0</v>
      </c>
    </row>
    <row r="928" spans="1:14" x14ac:dyDescent="0.3">
      <c r="A928" s="1" t="s">
        <v>999</v>
      </c>
      <c r="B928" s="1" t="s">
        <v>1000</v>
      </c>
      <c r="C928" s="1" t="s">
        <v>1252</v>
      </c>
      <c r="D928" s="1" t="s">
        <v>31</v>
      </c>
      <c r="E928" s="1">
        <v>4</v>
      </c>
      <c r="F928" s="1">
        <v>22</v>
      </c>
      <c r="G928" s="1" t="s">
        <v>1266</v>
      </c>
      <c r="H928" s="1" t="s">
        <v>66</v>
      </c>
      <c r="I928" s="1">
        <v>219.59</v>
      </c>
      <c r="J928" s="1" t="s">
        <v>455</v>
      </c>
      <c r="K928">
        <f t="shared" si="56"/>
        <v>878.36</v>
      </c>
      <c r="L928">
        <f t="shared" si="57"/>
        <v>11</v>
      </c>
      <c r="M928">
        <f t="shared" si="58"/>
        <v>0</v>
      </c>
      <c r="N928">
        <f t="shared" si="59"/>
        <v>0</v>
      </c>
    </row>
    <row r="929" spans="1:14" x14ac:dyDescent="0.3">
      <c r="A929" s="1" t="s">
        <v>999</v>
      </c>
      <c r="B929" s="1" t="s">
        <v>1000</v>
      </c>
      <c r="C929" s="1" t="s">
        <v>1252</v>
      </c>
      <c r="D929" s="1" t="s">
        <v>20</v>
      </c>
      <c r="E929" s="1">
        <v>4</v>
      </c>
      <c r="F929" s="1">
        <v>22</v>
      </c>
      <c r="G929" s="1" t="s">
        <v>1267</v>
      </c>
      <c r="H929" s="1" t="s">
        <v>66</v>
      </c>
      <c r="I929" s="1">
        <v>23.7</v>
      </c>
      <c r="J929" s="1" t="s">
        <v>455</v>
      </c>
      <c r="K929">
        <f t="shared" si="56"/>
        <v>94.8</v>
      </c>
      <c r="L929">
        <f t="shared" si="57"/>
        <v>11</v>
      </c>
      <c r="M929">
        <f t="shared" si="58"/>
        <v>0</v>
      </c>
      <c r="N929">
        <f t="shared" si="59"/>
        <v>0</v>
      </c>
    </row>
    <row r="930" spans="1:14" x14ac:dyDescent="0.3">
      <c r="A930" s="1" t="s">
        <v>999</v>
      </c>
      <c r="B930" s="1" t="s">
        <v>1000</v>
      </c>
      <c r="C930" s="1" t="s">
        <v>1252</v>
      </c>
      <c r="D930" s="1" t="s">
        <v>31</v>
      </c>
      <c r="E930" s="1">
        <v>4</v>
      </c>
      <c r="F930" s="1">
        <v>22</v>
      </c>
      <c r="G930" s="1" t="s">
        <v>1268</v>
      </c>
      <c r="H930" s="1" t="s">
        <v>66</v>
      </c>
      <c r="I930" s="1">
        <v>28.03</v>
      </c>
      <c r="J930" s="1" t="s">
        <v>455</v>
      </c>
      <c r="K930">
        <f t="shared" si="56"/>
        <v>112.12</v>
      </c>
      <c r="L930">
        <f t="shared" si="57"/>
        <v>11</v>
      </c>
      <c r="M930">
        <f t="shared" si="58"/>
        <v>0</v>
      </c>
      <c r="N930">
        <f t="shared" si="59"/>
        <v>0</v>
      </c>
    </row>
    <row r="931" spans="1:14" x14ac:dyDescent="0.3">
      <c r="A931" s="1" t="s">
        <v>999</v>
      </c>
      <c r="B931" s="1" t="s">
        <v>1000</v>
      </c>
      <c r="C931" s="1" t="s">
        <v>1252</v>
      </c>
      <c r="D931" s="1" t="s">
        <v>31</v>
      </c>
      <c r="E931" s="1">
        <v>4</v>
      </c>
      <c r="F931" s="1">
        <v>22</v>
      </c>
      <c r="G931" s="1" t="s">
        <v>1269</v>
      </c>
      <c r="H931" s="1" t="s">
        <v>66</v>
      </c>
      <c r="I931" s="1">
        <v>64.569999999999993</v>
      </c>
      <c r="J931" s="1" t="s">
        <v>455</v>
      </c>
      <c r="K931">
        <f t="shared" si="56"/>
        <v>258.27999999999997</v>
      </c>
      <c r="L931">
        <f t="shared" si="57"/>
        <v>11</v>
      </c>
      <c r="M931">
        <f t="shared" si="58"/>
        <v>0</v>
      </c>
      <c r="N931">
        <f t="shared" si="59"/>
        <v>0</v>
      </c>
    </row>
    <row r="932" spans="1:14" x14ac:dyDescent="0.3">
      <c r="A932" s="1" t="s">
        <v>999</v>
      </c>
      <c r="B932" s="1" t="s">
        <v>1000</v>
      </c>
      <c r="C932" s="1" t="s">
        <v>1252</v>
      </c>
      <c r="D932" s="1" t="s">
        <v>31</v>
      </c>
      <c r="E932" s="1">
        <v>4</v>
      </c>
      <c r="F932" s="1">
        <v>20</v>
      </c>
      <c r="G932" s="1" t="s">
        <v>1270</v>
      </c>
      <c r="H932" s="1" t="s">
        <v>1271</v>
      </c>
      <c r="I932" s="1">
        <v>12.89</v>
      </c>
      <c r="J932" s="1" t="s">
        <v>455</v>
      </c>
      <c r="K932">
        <f t="shared" si="56"/>
        <v>51.56</v>
      </c>
      <c r="L932">
        <f t="shared" si="57"/>
        <v>11</v>
      </c>
      <c r="M932">
        <f t="shared" si="58"/>
        <v>0</v>
      </c>
      <c r="N932">
        <f t="shared" si="59"/>
        <v>0</v>
      </c>
    </row>
    <row r="933" spans="1:14" x14ac:dyDescent="0.3">
      <c r="A933" s="1" t="s">
        <v>999</v>
      </c>
      <c r="B933" s="1" t="s">
        <v>1000</v>
      </c>
      <c r="C933" s="1" t="s">
        <v>1252</v>
      </c>
      <c r="D933" s="1" t="s">
        <v>31</v>
      </c>
      <c r="E933" s="1">
        <v>4</v>
      </c>
      <c r="F933" s="1">
        <v>20</v>
      </c>
      <c r="G933" s="1" t="s">
        <v>1272</v>
      </c>
      <c r="H933" s="1" t="s">
        <v>1271</v>
      </c>
      <c r="I933" s="1">
        <v>146.13999999999999</v>
      </c>
      <c r="J933" s="1" t="s">
        <v>455</v>
      </c>
      <c r="K933">
        <f t="shared" si="56"/>
        <v>584.55999999999995</v>
      </c>
      <c r="L933">
        <f t="shared" si="57"/>
        <v>11</v>
      </c>
      <c r="M933">
        <f t="shared" si="58"/>
        <v>0</v>
      </c>
      <c r="N933">
        <f t="shared" si="59"/>
        <v>0</v>
      </c>
    </row>
    <row r="934" spans="1:14" x14ac:dyDescent="0.3">
      <c r="A934" s="1" t="s">
        <v>999</v>
      </c>
      <c r="B934" s="1" t="s">
        <v>1000</v>
      </c>
      <c r="C934" s="1" t="s">
        <v>1252</v>
      </c>
      <c r="D934" s="1" t="s">
        <v>20</v>
      </c>
      <c r="E934" s="1">
        <v>4</v>
      </c>
      <c r="F934" s="1">
        <v>20</v>
      </c>
      <c r="G934" s="1" t="s">
        <v>1273</v>
      </c>
      <c r="H934" s="1" t="s">
        <v>1271</v>
      </c>
      <c r="I934" s="1">
        <v>70.94</v>
      </c>
      <c r="J934" s="1" t="s">
        <v>455</v>
      </c>
      <c r="K934">
        <f t="shared" si="56"/>
        <v>283.76</v>
      </c>
      <c r="L934">
        <f t="shared" si="57"/>
        <v>11</v>
      </c>
      <c r="M934">
        <f t="shared" si="58"/>
        <v>0</v>
      </c>
      <c r="N934">
        <f t="shared" si="59"/>
        <v>0</v>
      </c>
    </row>
    <row r="935" spans="1:14" x14ac:dyDescent="0.3">
      <c r="A935" s="1" t="s">
        <v>999</v>
      </c>
      <c r="B935" s="1" t="s">
        <v>1000</v>
      </c>
      <c r="C935" s="1" t="s">
        <v>1252</v>
      </c>
      <c r="D935" s="1" t="s">
        <v>20</v>
      </c>
      <c r="E935" s="1">
        <v>4</v>
      </c>
      <c r="F935" s="1">
        <v>20</v>
      </c>
      <c r="G935" s="1" t="s">
        <v>1274</v>
      </c>
      <c r="H935" s="1" t="s">
        <v>1271</v>
      </c>
      <c r="I935" s="1">
        <v>1.44</v>
      </c>
      <c r="J935" s="1" t="s">
        <v>455</v>
      </c>
      <c r="K935">
        <f t="shared" si="56"/>
        <v>5.76</v>
      </c>
      <c r="L935">
        <f t="shared" si="57"/>
        <v>11</v>
      </c>
      <c r="M935">
        <f t="shared" si="58"/>
        <v>0</v>
      </c>
      <c r="N935">
        <f t="shared" si="59"/>
        <v>0</v>
      </c>
    </row>
    <row r="936" spans="1:14" x14ac:dyDescent="0.3">
      <c r="A936" s="1" t="s">
        <v>999</v>
      </c>
      <c r="B936" s="1" t="s">
        <v>1000</v>
      </c>
      <c r="C936" s="1" t="s">
        <v>1252</v>
      </c>
      <c r="D936" s="1" t="s">
        <v>31</v>
      </c>
      <c r="E936" s="1">
        <v>4</v>
      </c>
      <c r="F936" s="1">
        <v>20</v>
      </c>
      <c r="G936" s="1" t="s">
        <v>1275</v>
      </c>
      <c r="H936" s="1" t="s">
        <v>1271</v>
      </c>
      <c r="I936" s="1">
        <v>7.56</v>
      </c>
      <c r="J936" s="1" t="s">
        <v>455</v>
      </c>
      <c r="K936">
        <f t="shared" si="56"/>
        <v>30.24</v>
      </c>
      <c r="L936">
        <f t="shared" si="57"/>
        <v>11</v>
      </c>
      <c r="M936">
        <f t="shared" si="58"/>
        <v>0</v>
      </c>
      <c r="N936">
        <f t="shared" si="59"/>
        <v>0</v>
      </c>
    </row>
    <row r="937" spans="1:14" x14ac:dyDescent="0.3">
      <c r="A937" s="1" t="s">
        <v>999</v>
      </c>
      <c r="B937" s="1" t="s">
        <v>1000</v>
      </c>
      <c r="C937" s="1" t="s">
        <v>1252</v>
      </c>
      <c r="D937" s="1" t="s">
        <v>31</v>
      </c>
      <c r="E937" s="1">
        <v>7</v>
      </c>
      <c r="F937" s="1">
        <v>51</v>
      </c>
      <c r="G937" s="1" t="s">
        <v>1276</v>
      </c>
      <c r="H937" s="1" t="s">
        <v>72</v>
      </c>
      <c r="I937" s="1">
        <v>223.74</v>
      </c>
      <c r="J937" s="1" t="s">
        <v>942</v>
      </c>
      <c r="K937">
        <f t="shared" si="56"/>
        <v>1566.18</v>
      </c>
      <c r="L937">
        <f t="shared" si="57"/>
        <v>11</v>
      </c>
      <c r="M937">
        <f t="shared" si="58"/>
        <v>0</v>
      </c>
      <c r="N937">
        <f t="shared" si="59"/>
        <v>0</v>
      </c>
    </row>
    <row r="938" spans="1:14" x14ac:dyDescent="0.3">
      <c r="A938" s="1" t="s">
        <v>999</v>
      </c>
      <c r="B938" s="1" t="s">
        <v>1000</v>
      </c>
      <c r="C938" s="1" t="s">
        <v>1001</v>
      </c>
      <c r="D938" s="1" t="s">
        <v>31</v>
      </c>
      <c r="E938" s="1">
        <v>0</v>
      </c>
      <c r="F938" s="1">
        <v>0</v>
      </c>
      <c r="G938" s="1" t="s">
        <v>1277</v>
      </c>
      <c r="H938" s="1" t="s">
        <v>33</v>
      </c>
      <c r="I938" s="1">
        <v>44.08</v>
      </c>
      <c r="J938" s="1" t="s">
        <v>390</v>
      </c>
      <c r="K938">
        <f t="shared" si="56"/>
        <v>0</v>
      </c>
      <c r="L938">
        <f t="shared" si="57"/>
        <v>1</v>
      </c>
      <c r="M938">
        <f t="shared" si="58"/>
        <v>0</v>
      </c>
      <c r="N938">
        <f t="shared" si="59"/>
        <v>0</v>
      </c>
    </row>
    <row r="939" spans="1:14" x14ac:dyDescent="0.3">
      <c r="A939" s="1" t="s">
        <v>999</v>
      </c>
      <c r="B939" s="1" t="s">
        <v>1000</v>
      </c>
      <c r="C939" s="1" t="s">
        <v>675</v>
      </c>
      <c r="D939" s="1" t="s">
        <v>31</v>
      </c>
      <c r="E939" s="1">
        <v>0</v>
      </c>
      <c r="F939" s="1">
        <v>0</v>
      </c>
      <c r="G939" s="1" t="s">
        <v>1278</v>
      </c>
      <c r="H939" s="1" t="s">
        <v>924</v>
      </c>
      <c r="I939" s="1">
        <v>151.07</v>
      </c>
      <c r="J939" s="1" t="s">
        <v>390</v>
      </c>
      <c r="K939">
        <f t="shared" si="56"/>
        <v>0</v>
      </c>
      <c r="L939">
        <f t="shared" si="57"/>
        <v>1</v>
      </c>
      <c r="M939">
        <f t="shared" si="58"/>
        <v>0</v>
      </c>
      <c r="N939">
        <f t="shared" si="59"/>
        <v>0</v>
      </c>
    </row>
    <row r="940" spans="1:14" x14ac:dyDescent="0.3">
      <c r="A940" s="1" t="s">
        <v>999</v>
      </c>
      <c r="B940" s="1" t="s">
        <v>1000</v>
      </c>
      <c r="C940" s="1" t="s">
        <v>675</v>
      </c>
      <c r="D940" s="1" t="s">
        <v>31</v>
      </c>
      <c r="E940" s="1">
        <v>0</v>
      </c>
      <c r="F940" s="1">
        <v>0</v>
      </c>
      <c r="G940" s="1" t="s">
        <v>1279</v>
      </c>
      <c r="H940" s="1" t="s">
        <v>418</v>
      </c>
      <c r="I940" s="1">
        <v>164.14</v>
      </c>
      <c r="J940" s="1" t="s">
        <v>390</v>
      </c>
      <c r="K940">
        <f t="shared" si="56"/>
        <v>0</v>
      </c>
      <c r="L940">
        <f t="shared" si="57"/>
        <v>1</v>
      </c>
      <c r="M940">
        <f t="shared" si="58"/>
        <v>0</v>
      </c>
      <c r="N940">
        <f t="shared" si="59"/>
        <v>0</v>
      </c>
    </row>
    <row r="941" spans="1:14" x14ac:dyDescent="0.3">
      <c r="A941" s="1" t="s">
        <v>999</v>
      </c>
      <c r="B941" s="1" t="s">
        <v>1000</v>
      </c>
      <c r="C941" s="1" t="s">
        <v>675</v>
      </c>
      <c r="D941" s="1" t="s">
        <v>31</v>
      </c>
      <c r="E941" s="1">
        <v>0</v>
      </c>
      <c r="F941" s="1">
        <v>0</v>
      </c>
      <c r="G941" s="1" t="s">
        <v>1280</v>
      </c>
      <c r="H941" s="1" t="s">
        <v>934</v>
      </c>
      <c r="I941" s="1">
        <v>176.8</v>
      </c>
      <c r="J941" s="1" t="s">
        <v>390</v>
      </c>
      <c r="K941">
        <f t="shared" si="56"/>
        <v>0</v>
      </c>
      <c r="L941">
        <f t="shared" si="57"/>
        <v>1</v>
      </c>
      <c r="M941">
        <f t="shared" si="58"/>
        <v>0</v>
      </c>
      <c r="N941">
        <f t="shared" si="59"/>
        <v>0</v>
      </c>
    </row>
    <row r="942" spans="1:14" x14ac:dyDescent="0.3">
      <c r="A942" s="1" t="s">
        <v>999</v>
      </c>
      <c r="B942" s="1" t="s">
        <v>1000</v>
      </c>
      <c r="C942" s="1" t="s">
        <v>675</v>
      </c>
      <c r="D942" s="1" t="s">
        <v>20</v>
      </c>
      <c r="E942" s="1">
        <v>0</v>
      </c>
      <c r="F942" s="1">
        <v>0</v>
      </c>
      <c r="G942" s="1" t="s">
        <v>1281</v>
      </c>
      <c r="H942" s="1" t="s">
        <v>270</v>
      </c>
      <c r="I942" s="1">
        <v>176.8</v>
      </c>
      <c r="J942" s="1" t="s">
        <v>390</v>
      </c>
      <c r="K942">
        <f t="shared" si="56"/>
        <v>0</v>
      </c>
      <c r="L942">
        <f t="shared" si="57"/>
        <v>1</v>
      </c>
      <c r="M942">
        <f t="shared" si="58"/>
        <v>0</v>
      </c>
      <c r="N942">
        <f t="shared" si="59"/>
        <v>0</v>
      </c>
    </row>
    <row r="943" spans="1:14" x14ac:dyDescent="0.3">
      <c r="A943" s="1" t="s">
        <v>999</v>
      </c>
      <c r="B943" s="1" t="s">
        <v>1000</v>
      </c>
      <c r="C943" s="1" t="s">
        <v>675</v>
      </c>
      <c r="D943" s="1" t="s">
        <v>31</v>
      </c>
      <c r="E943" s="1">
        <v>0</v>
      </c>
      <c r="F943" s="1">
        <v>0</v>
      </c>
      <c r="G943" s="1" t="s">
        <v>1282</v>
      </c>
      <c r="H943" s="1" t="s">
        <v>39</v>
      </c>
      <c r="I943" s="1">
        <v>61.36</v>
      </c>
      <c r="J943" s="1" t="s">
        <v>390</v>
      </c>
      <c r="K943">
        <f t="shared" si="56"/>
        <v>0</v>
      </c>
      <c r="L943">
        <f t="shared" si="57"/>
        <v>1</v>
      </c>
      <c r="M943">
        <f t="shared" si="58"/>
        <v>0</v>
      </c>
      <c r="N943">
        <f t="shared" si="59"/>
        <v>0</v>
      </c>
    </row>
    <row r="944" spans="1:14" x14ac:dyDescent="0.3">
      <c r="A944" s="1" t="s">
        <v>999</v>
      </c>
      <c r="B944" s="1" t="s">
        <v>1000</v>
      </c>
      <c r="C944" s="1" t="s">
        <v>675</v>
      </c>
      <c r="D944" s="1" t="s">
        <v>31</v>
      </c>
      <c r="E944" s="1">
        <v>0</v>
      </c>
      <c r="F944" s="1">
        <v>0</v>
      </c>
      <c r="G944" s="1" t="s">
        <v>1283</v>
      </c>
      <c r="H944" s="1" t="s">
        <v>39</v>
      </c>
      <c r="I944" s="1">
        <v>38.58</v>
      </c>
      <c r="J944" s="1" t="s">
        <v>390</v>
      </c>
      <c r="K944">
        <f t="shared" si="56"/>
        <v>0</v>
      </c>
      <c r="L944">
        <f t="shared" si="57"/>
        <v>1</v>
      </c>
      <c r="M944">
        <f t="shared" si="58"/>
        <v>0</v>
      </c>
      <c r="N944">
        <f t="shared" si="59"/>
        <v>0</v>
      </c>
    </row>
    <row r="945" spans="1:14" x14ac:dyDescent="0.3">
      <c r="A945" s="1" t="s">
        <v>999</v>
      </c>
      <c r="B945" s="1" t="s">
        <v>1000</v>
      </c>
      <c r="C945" s="1" t="s">
        <v>675</v>
      </c>
      <c r="D945" s="1" t="s">
        <v>31</v>
      </c>
      <c r="E945" s="1">
        <v>0</v>
      </c>
      <c r="F945" s="1">
        <v>0</v>
      </c>
      <c r="G945" s="1" t="s">
        <v>1284</v>
      </c>
      <c r="H945" s="1" t="s">
        <v>942</v>
      </c>
      <c r="I945" s="1">
        <v>59.36</v>
      </c>
      <c r="J945" s="1" t="s">
        <v>390</v>
      </c>
      <c r="K945">
        <f t="shared" si="56"/>
        <v>0</v>
      </c>
      <c r="L945">
        <f t="shared" si="57"/>
        <v>1</v>
      </c>
      <c r="M945">
        <f t="shared" si="58"/>
        <v>0</v>
      </c>
      <c r="N945">
        <f t="shared" si="59"/>
        <v>0</v>
      </c>
    </row>
    <row r="946" spans="1:14" x14ac:dyDescent="0.3">
      <c r="A946" s="1" t="s">
        <v>999</v>
      </c>
      <c r="B946" s="1" t="s">
        <v>1000</v>
      </c>
      <c r="C946" s="1" t="s">
        <v>675</v>
      </c>
      <c r="D946" s="1" t="s">
        <v>31</v>
      </c>
      <c r="E946" s="1">
        <v>0</v>
      </c>
      <c r="F946" s="1">
        <v>0</v>
      </c>
      <c r="G946" s="1" t="s">
        <v>1285</v>
      </c>
      <c r="H946" s="1" t="s">
        <v>273</v>
      </c>
      <c r="I946" s="1">
        <v>81.31</v>
      </c>
      <c r="J946" s="1" t="s">
        <v>390</v>
      </c>
      <c r="K946">
        <f t="shared" si="56"/>
        <v>0</v>
      </c>
      <c r="L946">
        <f t="shared" si="57"/>
        <v>1</v>
      </c>
      <c r="M946">
        <f t="shared" si="58"/>
        <v>0</v>
      </c>
      <c r="N946">
        <f t="shared" si="59"/>
        <v>0</v>
      </c>
    </row>
    <row r="947" spans="1:14" x14ac:dyDescent="0.3">
      <c r="A947" s="1" t="s">
        <v>999</v>
      </c>
      <c r="B947" s="1" t="s">
        <v>1000</v>
      </c>
      <c r="C947" s="1" t="s">
        <v>675</v>
      </c>
      <c r="D947" s="1" t="s">
        <v>31</v>
      </c>
      <c r="E947" s="1">
        <v>0</v>
      </c>
      <c r="F947" s="1">
        <v>0</v>
      </c>
      <c r="G947" s="1" t="s">
        <v>1286</v>
      </c>
      <c r="H947" s="1" t="s">
        <v>277</v>
      </c>
      <c r="I947" s="1">
        <v>428.07</v>
      </c>
      <c r="J947" s="1" t="s">
        <v>390</v>
      </c>
      <c r="K947">
        <f t="shared" si="56"/>
        <v>0</v>
      </c>
      <c r="L947">
        <f t="shared" si="57"/>
        <v>1</v>
      </c>
      <c r="M947">
        <f t="shared" si="58"/>
        <v>0</v>
      </c>
      <c r="N947">
        <f t="shared" si="59"/>
        <v>0</v>
      </c>
    </row>
    <row r="948" spans="1:14" x14ac:dyDescent="0.3">
      <c r="A948" s="1" t="s">
        <v>999</v>
      </c>
      <c r="B948" s="1" t="s">
        <v>1000</v>
      </c>
      <c r="C948" s="1" t="s">
        <v>675</v>
      </c>
      <c r="D948" s="1" t="s">
        <v>13</v>
      </c>
      <c r="E948" s="1">
        <v>0</v>
      </c>
      <c r="F948" s="1">
        <v>0</v>
      </c>
      <c r="G948" s="1" t="s">
        <v>1287</v>
      </c>
      <c r="H948" s="1" t="s">
        <v>1288</v>
      </c>
      <c r="I948" s="1">
        <v>17.75</v>
      </c>
      <c r="J948" s="1" t="s">
        <v>390</v>
      </c>
      <c r="K948">
        <f t="shared" si="56"/>
        <v>0</v>
      </c>
      <c r="L948">
        <f t="shared" si="57"/>
        <v>1</v>
      </c>
      <c r="M948">
        <f t="shared" si="58"/>
        <v>0</v>
      </c>
      <c r="N948">
        <f t="shared" si="59"/>
        <v>0</v>
      </c>
    </row>
    <row r="949" spans="1:14" x14ac:dyDescent="0.3">
      <c r="A949" s="1" t="s">
        <v>999</v>
      </c>
      <c r="B949" s="1" t="s">
        <v>1000</v>
      </c>
      <c r="C949" s="1" t="s">
        <v>675</v>
      </c>
      <c r="D949" s="1" t="s">
        <v>31</v>
      </c>
      <c r="E949" s="1">
        <v>0</v>
      </c>
      <c r="F949" s="1">
        <v>0</v>
      </c>
      <c r="G949" s="1" t="s">
        <v>1289</v>
      </c>
      <c r="H949" s="1" t="s">
        <v>980</v>
      </c>
      <c r="I949" s="1">
        <v>12.07</v>
      </c>
      <c r="J949" s="1" t="s">
        <v>390</v>
      </c>
      <c r="K949">
        <f t="shared" si="56"/>
        <v>0</v>
      </c>
      <c r="L949">
        <f t="shared" si="57"/>
        <v>1</v>
      </c>
      <c r="M949">
        <f t="shared" si="58"/>
        <v>0</v>
      </c>
      <c r="N949">
        <f t="shared" si="59"/>
        <v>0</v>
      </c>
    </row>
    <row r="950" spans="1:14" x14ac:dyDescent="0.3">
      <c r="A950" s="1" t="s">
        <v>999</v>
      </c>
      <c r="B950" s="1" t="s">
        <v>1000</v>
      </c>
      <c r="C950" s="1" t="s">
        <v>675</v>
      </c>
      <c r="D950" s="1" t="s">
        <v>31</v>
      </c>
      <c r="E950" s="1">
        <v>0</v>
      </c>
      <c r="F950" s="1">
        <v>0</v>
      </c>
      <c r="G950" s="1" t="s">
        <v>1290</v>
      </c>
      <c r="H950" s="1" t="s">
        <v>413</v>
      </c>
      <c r="I950" s="1">
        <v>6.66</v>
      </c>
      <c r="J950" s="1" t="s">
        <v>390</v>
      </c>
      <c r="K950">
        <f t="shared" si="56"/>
        <v>0</v>
      </c>
      <c r="L950">
        <f t="shared" si="57"/>
        <v>1</v>
      </c>
      <c r="M950">
        <f t="shared" si="58"/>
        <v>0</v>
      </c>
      <c r="N950">
        <f t="shared" si="59"/>
        <v>0</v>
      </c>
    </row>
    <row r="951" spans="1:14" x14ac:dyDescent="0.3">
      <c r="A951" s="1" t="s">
        <v>999</v>
      </c>
      <c r="B951" s="1" t="s">
        <v>1000</v>
      </c>
      <c r="C951" s="1" t="s">
        <v>675</v>
      </c>
      <c r="D951" s="1" t="s">
        <v>31</v>
      </c>
      <c r="E951" s="1">
        <v>0</v>
      </c>
      <c r="F951" s="1">
        <v>0</v>
      </c>
      <c r="G951" s="1" t="s">
        <v>1291</v>
      </c>
      <c r="H951" s="1" t="s">
        <v>404</v>
      </c>
      <c r="I951" s="1">
        <v>75.819999999999993</v>
      </c>
      <c r="J951" s="1" t="s">
        <v>390</v>
      </c>
      <c r="K951">
        <f t="shared" si="56"/>
        <v>0</v>
      </c>
      <c r="L951">
        <f t="shared" si="57"/>
        <v>2</v>
      </c>
      <c r="M951">
        <f t="shared" si="58"/>
        <v>0</v>
      </c>
      <c r="N951">
        <f t="shared" si="59"/>
        <v>0</v>
      </c>
    </row>
    <row r="952" spans="1:14" x14ac:dyDescent="0.3">
      <c r="A952" s="1" t="s">
        <v>999</v>
      </c>
      <c r="B952" s="1" t="s">
        <v>1000</v>
      </c>
      <c r="C952" s="1" t="s">
        <v>675</v>
      </c>
      <c r="D952" s="1" t="s">
        <v>31</v>
      </c>
      <c r="E952" s="1">
        <v>0</v>
      </c>
      <c r="F952" s="1">
        <v>0</v>
      </c>
      <c r="G952" s="1" t="s">
        <v>1292</v>
      </c>
      <c r="H952" s="1" t="s">
        <v>25</v>
      </c>
      <c r="I952" s="1">
        <v>8.44</v>
      </c>
      <c r="J952" s="1" t="s">
        <v>390</v>
      </c>
      <c r="K952">
        <f t="shared" si="56"/>
        <v>0</v>
      </c>
      <c r="L952">
        <f t="shared" si="57"/>
        <v>2</v>
      </c>
      <c r="M952">
        <f t="shared" si="58"/>
        <v>0</v>
      </c>
      <c r="N952">
        <f t="shared" si="59"/>
        <v>0</v>
      </c>
    </row>
    <row r="953" spans="1:14" x14ac:dyDescent="0.3">
      <c r="A953" s="1" t="s">
        <v>999</v>
      </c>
      <c r="B953" s="1" t="s">
        <v>1000</v>
      </c>
      <c r="C953" s="1" t="s">
        <v>675</v>
      </c>
      <c r="D953" s="1" t="s">
        <v>20</v>
      </c>
      <c r="E953" s="1">
        <v>0</v>
      </c>
      <c r="F953" s="1">
        <v>0</v>
      </c>
      <c r="G953" s="1" t="s">
        <v>1293</v>
      </c>
      <c r="H953" s="1" t="s">
        <v>25</v>
      </c>
      <c r="I953" s="1">
        <v>139.63999999999999</v>
      </c>
      <c r="J953" s="1" t="s">
        <v>390</v>
      </c>
      <c r="K953">
        <f t="shared" si="56"/>
        <v>0</v>
      </c>
      <c r="L953">
        <f t="shared" si="57"/>
        <v>2</v>
      </c>
      <c r="M953">
        <f t="shared" si="58"/>
        <v>0</v>
      </c>
      <c r="N953">
        <f t="shared" si="59"/>
        <v>0</v>
      </c>
    </row>
    <row r="954" spans="1:14" x14ac:dyDescent="0.3">
      <c r="A954" s="1" t="s">
        <v>999</v>
      </c>
      <c r="B954" s="1" t="s">
        <v>1000</v>
      </c>
      <c r="C954" s="1" t="s">
        <v>675</v>
      </c>
      <c r="D954" s="1" t="s">
        <v>31</v>
      </c>
      <c r="E954" s="1">
        <v>0</v>
      </c>
      <c r="F954" s="1">
        <v>0</v>
      </c>
      <c r="G954" s="1" t="s">
        <v>1294</v>
      </c>
      <c r="H954" s="1" t="s">
        <v>396</v>
      </c>
      <c r="I954" s="1">
        <v>100.79</v>
      </c>
      <c r="J954" s="1" t="s">
        <v>390</v>
      </c>
      <c r="K954">
        <f t="shared" si="56"/>
        <v>0</v>
      </c>
      <c r="L954">
        <f t="shared" si="57"/>
        <v>2</v>
      </c>
      <c r="M954">
        <f t="shared" si="58"/>
        <v>0</v>
      </c>
      <c r="N954">
        <f t="shared" si="59"/>
        <v>0</v>
      </c>
    </row>
    <row r="955" spans="1:14" x14ac:dyDescent="0.3">
      <c r="A955" s="1" t="s">
        <v>999</v>
      </c>
      <c r="B955" s="1" t="s">
        <v>1000</v>
      </c>
      <c r="C955" s="1" t="s">
        <v>675</v>
      </c>
      <c r="D955" s="1" t="s">
        <v>31</v>
      </c>
      <c r="E955" s="1">
        <v>0</v>
      </c>
      <c r="F955" s="1">
        <v>0</v>
      </c>
      <c r="G955" s="1" t="s">
        <v>1186</v>
      </c>
      <c r="H955" s="1" t="s">
        <v>669</v>
      </c>
      <c r="I955" s="1">
        <v>20.77</v>
      </c>
      <c r="J955" s="1" t="s">
        <v>390</v>
      </c>
      <c r="K955">
        <f t="shared" si="56"/>
        <v>0</v>
      </c>
      <c r="L955">
        <f t="shared" si="57"/>
        <v>12</v>
      </c>
      <c r="M955">
        <f t="shared" si="58"/>
        <v>0</v>
      </c>
      <c r="N955">
        <f t="shared" si="59"/>
        <v>0</v>
      </c>
    </row>
    <row r="956" spans="1:14" x14ac:dyDescent="0.3">
      <c r="A956" s="1" t="s">
        <v>1295</v>
      </c>
      <c r="B956" s="1" t="s">
        <v>1296</v>
      </c>
      <c r="C956" s="1" t="s">
        <v>1297</v>
      </c>
      <c r="D956" s="1" t="s">
        <v>13</v>
      </c>
      <c r="E956" s="1">
        <v>0</v>
      </c>
      <c r="F956" s="1">
        <v>0</v>
      </c>
      <c r="G956" s="1" t="s">
        <v>1298</v>
      </c>
      <c r="H956" s="1" t="s">
        <v>277</v>
      </c>
      <c r="I956" s="1">
        <v>89.44</v>
      </c>
      <c r="J956" s="1" t="s">
        <v>402</v>
      </c>
      <c r="K956">
        <f t="shared" si="56"/>
        <v>0</v>
      </c>
      <c r="L956">
        <f t="shared" si="57"/>
        <v>1</v>
      </c>
      <c r="M956">
        <f t="shared" si="58"/>
        <v>0</v>
      </c>
      <c r="N956">
        <f t="shared" si="59"/>
        <v>0</v>
      </c>
    </row>
    <row r="957" spans="1:14" x14ac:dyDescent="0.3">
      <c r="A957" s="1" t="s">
        <v>1295</v>
      </c>
      <c r="B957" s="1" t="s">
        <v>1296</v>
      </c>
      <c r="C957" s="1" t="s">
        <v>1297</v>
      </c>
      <c r="D957" s="1" t="s">
        <v>13</v>
      </c>
      <c r="E957" s="1">
        <v>0</v>
      </c>
      <c r="F957" s="1">
        <v>0</v>
      </c>
      <c r="G957" s="1" t="s">
        <v>1299</v>
      </c>
      <c r="H957" s="1" t="s">
        <v>976</v>
      </c>
      <c r="I957" s="1">
        <v>40.590000000000003</v>
      </c>
      <c r="J957" s="1" t="s">
        <v>402</v>
      </c>
      <c r="K957">
        <f t="shared" si="56"/>
        <v>0</v>
      </c>
      <c r="L957">
        <f t="shared" si="57"/>
        <v>1</v>
      </c>
      <c r="M957">
        <f t="shared" si="58"/>
        <v>0</v>
      </c>
      <c r="N957">
        <f t="shared" si="59"/>
        <v>0</v>
      </c>
    </row>
    <row r="958" spans="1:14" x14ac:dyDescent="0.3">
      <c r="A958" s="1" t="s">
        <v>1295</v>
      </c>
      <c r="B958" s="1" t="s">
        <v>1296</v>
      </c>
      <c r="C958" s="1" t="s">
        <v>1297</v>
      </c>
      <c r="D958" s="1" t="s">
        <v>31</v>
      </c>
      <c r="E958" s="1">
        <v>0</v>
      </c>
      <c r="F958" s="1">
        <v>0</v>
      </c>
      <c r="G958" s="1" t="s">
        <v>1300</v>
      </c>
      <c r="H958" s="1" t="s">
        <v>1301</v>
      </c>
      <c r="I958" s="1">
        <v>23.74</v>
      </c>
      <c r="J958" s="1" t="s">
        <v>402</v>
      </c>
      <c r="K958">
        <f t="shared" si="56"/>
        <v>0</v>
      </c>
      <c r="L958">
        <f t="shared" si="57"/>
        <v>1</v>
      </c>
      <c r="M958">
        <f t="shared" si="58"/>
        <v>0</v>
      </c>
      <c r="N958">
        <f t="shared" si="59"/>
        <v>0</v>
      </c>
    </row>
    <row r="959" spans="1:14" x14ac:dyDescent="0.3">
      <c r="A959" s="1" t="s">
        <v>1295</v>
      </c>
      <c r="B959" s="1" t="s">
        <v>1296</v>
      </c>
      <c r="C959" s="1" t="s">
        <v>1297</v>
      </c>
      <c r="D959" s="1" t="s">
        <v>31</v>
      </c>
      <c r="E959" s="1">
        <v>0</v>
      </c>
      <c r="F959" s="1">
        <v>0</v>
      </c>
      <c r="G959" s="1" t="s">
        <v>1302</v>
      </c>
      <c r="H959" s="1" t="s">
        <v>1301</v>
      </c>
      <c r="I959" s="1">
        <v>26.82</v>
      </c>
      <c r="J959" s="1" t="s">
        <v>402</v>
      </c>
      <c r="K959">
        <f t="shared" si="56"/>
        <v>0</v>
      </c>
      <c r="L959">
        <f t="shared" si="57"/>
        <v>1</v>
      </c>
      <c r="M959">
        <f t="shared" si="58"/>
        <v>0</v>
      </c>
      <c r="N959">
        <f t="shared" si="59"/>
        <v>0</v>
      </c>
    </row>
    <row r="960" spans="1:14" x14ac:dyDescent="0.3">
      <c r="A960" s="1" t="s">
        <v>1295</v>
      </c>
      <c r="B960" s="1" t="s">
        <v>1296</v>
      </c>
      <c r="C960" s="1" t="s">
        <v>1297</v>
      </c>
      <c r="D960" s="1" t="s">
        <v>31</v>
      </c>
      <c r="E960" s="1">
        <v>0</v>
      </c>
      <c r="F960" s="1">
        <v>0</v>
      </c>
      <c r="G960" s="1" t="s">
        <v>1303</v>
      </c>
      <c r="H960" s="1" t="s">
        <v>411</v>
      </c>
      <c r="I960" s="1">
        <v>190.2</v>
      </c>
      <c r="J960" s="1" t="s">
        <v>402</v>
      </c>
      <c r="K960">
        <f t="shared" si="56"/>
        <v>0</v>
      </c>
      <c r="L960">
        <f t="shared" si="57"/>
        <v>1</v>
      </c>
      <c r="M960">
        <f t="shared" si="58"/>
        <v>0</v>
      </c>
      <c r="N960">
        <f t="shared" si="59"/>
        <v>0</v>
      </c>
    </row>
    <row r="961" spans="1:14" x14ac:dyDescent="0.3">
      <c r="A961" s="1" t="s">
        <v>1295</v>
      </c>
      <c r="B961" s="1" t="s">
        <v>1296</v>
      </c>
      <c r="C961" s="1" t="s">
        <v>1297</v>
      </c>
      <c r="D961" s="1" t="s">
        <v>31</v>
      </c>
      <c r="E961" s="1">
        <v>0</v>
      </c>
      <c r="F961" s="1">
        <v>0</v>
      </c>
      <c r="G961" s="1" t="s">
        <v>1304</v>
      </c>
      <c r="H961" s="1" t="s">
        <v>1305</v>
      </c>
      <c r="I961" s="1">
        <v>38.869999999999997</v>
      </c>
      <c r="J961" s="1" t="s">
        <v>402</v>
      </c>
      <c r="K961">
        <f t="shared" si="56"/>
        <v>0</v>
      </c>
      <c r="L961">
        <f t="shared" si="57"/>
        <v>2</v>
      </c>
      <c r="M961">
        <f t="shared" si="58"/>
        <v>0</v>
      </c>
      <c r="N961">
        <f t="shared" si="59"/>
        <v>0</v>
      </c>
    </row>
    <row r="962" spans="1:14" x14ac:dyDescent="0.3">
      <c r="A962" s="1" t="s">
        <v>1295</v>
      </c>
      <c r="B962" s="1" t="s">
        <v>1296</v>
      </c>
      <c r="C962" s="1" t="s">
        <v>1297</v>
      </c>
      <c r="D962" s="1" t="s">
        <v>13</v>
      </c>
      <c r="E962" s="1">
        <v>0</v>
      </c>
      <c r="F962" s="1">
        <v>0</v>
      </c>
      <c r="G962" s="1" t="s">
        <v>1306</v>
      </c>
      <c r="H962" s="1" t="s">
        <v>408</v>
      </c>
      <c r="I962" s="1">
        <v>19.87</v>
      </c>
      <c r="J962" s="1" t="s">
        <v>402</v>
      </c>
      <c r="K962">
        <f t="shared" si="56"/>
        <v>0</v>
      </c>
      <c r="L962">
        <f t="shared" si="57"/>
        <v>2</v>
      </c>
      <c r="M962">
        <f t="shared" si="58"/>
        <v>0</v>
      </c>
      <c r="N962">
        <f t="shared" si="59"/>
        <v>0</v>
      </c>
    </row>
    <row r="963" spans="1:14" x14ac:dyDescent="0.3">
      <c r="A963" s="1" t="s">
        <v>1295</v>
      </c>
      <c r="B963" s="1" t="s">
        <v>1296</v>
      </c>
      <c r="C963" s="1" t="s">
        <v>1297</v>
      </c>
      <c r="D963" s="1" t="s">
        <v>31</v>
      </c>
      <c r="E963" s="1">
        <v>0</v>
      </c>
      <c r="F963" s="1">
        <v>0</v>
      </c>
      <c r="G963" s="1" t="s">
        <v>1307</v>
      </c>
      <c r="H963" s="1" t="s">
        <v>1308</v>
      </c>
      <c r="I963" s="1">
        <v>23</v>
      </c>
      <c r="J963" s="1" t="s">
        <v>402</v>
      </c>
      <c r="K963">
        <f t="shared" ref="K963:K1026" si="60">I963*E963</f>
        <v>0</v>
      </c>
      <c r="L963">
        <f t="shared" ref="L963:L1026" si="61">MONTH(H963)</f>
        <v>2</v>
      </c>
      <c r="M963">
        <f t="shared" ref="M963:M1026" si="62">IF(K963&gt;=$O$9,1,0)</f>
        <v>0</v>
      </c>
      <c r="N963">
        <f t="shared" ref="N963:N1026" si="63">IF(E963&gt;=$O$12,1,0)</f>
        <v>0</v>
      </c>
    </row>
    <row r="964" spans="1:14" x14ac:dyDescent="0.3">
      <c r="A964" s="1" t="s">
        <v>1295</v>
      </c>
      <c r="B964" s="1" t="s">
        <v>1296</v>
      </c>
      <c r="C964" s="1" t="s">
        <v>1297</v>
      </c>
      <c r="D964" s="1" t="s">
        <v>31</v>
      </c>
      <c r="E964" s="1">
        <v>0</v>
      </c>
      <c r="F964" s="1">
        <v>0</v>
      </c>
      <c r="G964" s="1" t="s">
        <v>1309</v>
      </c>
      <c r="H964" s="1" t="s">
        <v>1310</v>
      </c>
      <c r="I964" s="1">
        <v>24.68</v>
      </c>
      <c r="J964" s="1" t="s">
        <v>402</v>
      </c>
      <c r="K964">
        <f t="shared" si="60"/>
        <v>0</v>
      </c>
      <c r="L964">
        <f t="shared" si="61"/>
        <v>2</v>
      </c>
      <c r="M964">
        <f t="shared" si="62"/>
        <v>0</v>
      </c>
      <c r="N964">
        <f t="shared" si="63"/>
        <v>0</v>
      </c>
    </row>
    <row r="965" spans="1:14" x14ac:dyDescent="0.3">
      <c r="A965" s="1" t="s">
        <v>1295</v>
      </c>
      <c r="B965" s="1" t="s">
        <v>1296</v>
      </c>
      <c r="C965" s="1" t="s">
        <v>1297</v>
      </c>
      <c r="D965" s="1" t="s">
        <v>31</v>
      </c>
      <c r="E965" s="1">
        <v>0</v>
      </c>
      <c r="F965" s="1">
        <v>0</v>
      </c>
      <c r="G965" s="1" t="s">
        <v>1311</v>
      </c>
      <c r="H965" s="1" t="s">
        <v>1310</v>
      </c>
      <c r="I965" s="1">
        <v>14.04</v>
      </c>
      <c r="J965" s="1" t="s">
        <v>402</v>
      </c>
      <c r="K965">
        <f t="shared" si="60"/>
        <v>0</v>
      </c>
      <c r="L965">
        <f t="shared" si="61"/>
        <v>2</v>
      </c>
      <c r="M965">
        <f t="shared" si="62"/>
        <v>0</v>
      </c>
      <c r="N965">
        <f t="shared" si="63"/>
        <v>0</v>
      </c>
    </row>
    <row r="966" spans="1:14" x14ac:dyDescent="0.3">
      <c r="A966" s="1" t="s">
        <v>1295</v>
      </c>
      <c r="B966" s="1" t="s">
        <v>1296</v>
      </c>
      <c r="C966" s="1" t="s">
        <v>1297</v>
      </c>
      <c r="D966" s="1" t="s">
        <v>20</v>
      </c>
      <c r="E966" s="1">
        <v>0</v>
      </c>
      <c r="F966" s="1">
        <v>0</v>
      </c>
      <c r="G966" s="1" t="s">
        <v>1312</v>
      </c>
      <c r="H966" s="1" t="s">
        <v>126</v>
      </c>
      <c r="I966" s="1">
        <v>109.33</v>
      </c>
      <c r="J966" s="1" t="s">
        <v>402</v>
      </c>
      <c r="K966">
        <f t="shared" si="60"/>
        <v>0</v>
      </c>
      <c r="L966">
        <f t="shared" si="61"/>
        <v>8</v>
      </c>
      <c r="M966">
        <f t="shared" si="62"/>
        <v>0</v>
      </c>
      <c r="N966">
        <f t="shared" si="63"/>
        <v>0</v>
      </c>
    </row>
    <row r="967" spans="1:14" x14ac:dyDescent="0.3">
      <c r="A967" s="1" t="s">
        <v>1295</v>
      </c>
      <c r="B967" s="1" t="s">
        <v>1296</v>
      </c>
      <c r="C967" s="1" t="s">
        <v>1297</v>
      </c>
      <c r="D967" s="1" t="s">
        <v>13</v>
      </c>
      <c r="E967" s="1">
        <v>0</v>
      </c>
      <c r="F967" s="1">
        <v>0</v>
      </c>
      <c r="G967" s="1" t="s">
        <v>1313</v>
      </c>
      <c r="H967" s="1" t="s">
        <v>126</v>
      </c>
      <c r="I967" s="1">
        <v>109.33</v>
      </c>
      <c r="J967" s="1" t="s">
        <v>402</v>
      </c>
      <c r="K967">
        <f t="shared" si="60"/>
        <v>0</v>
      </c>
      <c r="L967">
        <f t="shared" si="61"/>
        <v>8</v>
      </c>
      <c r="M967">
        <f t="shared" si="62"/>
        <v>0</v>
      </c>
      <c r="N967">
        <f t="shared" si="63"/>
        <v>0</v>
      </c>
    </row>
    <row r="968" spans="1:14" x14ac:dyDescent="0.3">
      <c r="A968" s="1" t="s">
        <v>1295</v>
      </c>
      <c r="B968" s="1" t="s">
        <v>1296</v>
      </c>
      <c r="C968" s="1" t="s">
        <v>1297</v>
      </c>
      <c r="D968" s="1" t="s">
        <v>31</v>
      </c>
      <c r="E968" s="1">
        <v>0</v>
      </c>
      <c r="F968" s="1">
        <v>0</v>
      </c>
      <c r="G968" s="1" t="s">
        <v>1314</v>
      </c>
      <c r="H968" s="1" t="s">
        <v>106</v>
      </c>
      <c r="I968" s="1">
        <v>15.44</v>
      </c>
      <c r="J968" s="1" t="s">
        <v>402</v>
      </c>
      <c r="K968">
        <f t="shared" si="60"/>
        <v>0</v>
      </c>
      <c r="L968">
        <f t="shared" si="61"/>
        <v>8</v>
      </c>
      <c r="M968">
        <f t="shared" si="62"/>
        <v>0</v>
      </c>
      <c r="N968">
        <f t="shared" si="63"/>
        <v>0</v>
      </c>
    </row>
    <row r="969" spans="1:14" x14ac:dyDescent="0.3">
      <c r="A969" s="1" t="s">
        <v>1295</v>
      </c>
      <c r="B969" s="1" t="s">
        <v>1296</v>
      </c>
      <c r="C969" s="1" t="s">
        <v>1297</v>
      </c>
      <c r="D969" s="1" t="s">
        <v>20</v>
      </c>
      <c r="E969" s="1">
        <v>0</v>
      </c>
      <c r="F969" s="1">
        <v>0</v>
      </c>
      <c r="G969" s="1" t="s">
        <v>1315</v>
      </c>
      <c r="H969" s="1" t="s">
        <v>129</v>
      </c>
      <c r="I969" s="1">
        <v>15.44</v>
      </c>
      <c r="J969" s="1" t="s">
        <v>402</v>
      </c>
      <c r="K969">
        <f t="shared" si="60"/>
        <v>0</v>
      </c>
      <c r="L969">
        <f t="shared" si="61"/>
        <v>8</v>
      </c>
      <c r="M969">
        <f t="shared" si="62"/>
        <v>0</v>
      </c>
      <c r="N969">
        <f t="shared" si="63"/>
        <v>0</v>
      </c>
    </row>
    <row r="970" spans="1:14" x14ac:dyDescent="0.3">
      <c r="A970" s="1" t="s">
        <v>1295</v>
      </c>
      <c r="B970" s="1" t="s">
        <v>1296</v>
      </c>
      <c r="C970" s="1" t="s">
        <v>1297</v>
      </c>
      <c r="D970" s="1" t="s">
        <v>31</v>
      </c>
      <c r="E970" s="1">
        <v>1</v>
      </c>
      <c r="F970" s="1">
        <v>38</v>
      </c>
      <c r="G970" s="1" t="s">
        <v>1316</v>
      </c>
      <c r="H970" s="1" t="s">
        <v>606</v>
      </c>
      <c r="I970" s="1">
        <v>10.78</v>
      </c>
      <c r="J970" s="1" t="s">
        <v>209</v>
      </c>
      <c r="K970">
        <f t="shared" si="60"/>
        <v>10.78</v>
      </c>
      <c r="L970">
        <f t="shared" si="61"/>
        <v>1</v>
      </c>
      <c r="M970">
        <f t="shared" si="62"/>
        <v>0</v>
      </c>
      <c r="N970">
        <f t="shared" si="63"/>
        <v>0</v>
      </c>
    </row>
    <row r="971" spans="1:14" x14ac:dyDescent="0.3">
      <c r="A971" s="1" t="s">
        <v>1295</v>
      </c>
      <c r="B971" s="1" t="s">
        <v>1296</v>
      </c>
      <c r="C971" s="1" t="s">
        <v>1297</v>
      </c>
      <c r="D971" s="1" t="s">
        <v>31</v>
      </c>
      <c r="E971" s="1">
        <v>1</v>
      </c>
      <c r="F971" s="1">
        <v>36</v>
      </c>
      <c r="G971" s="1" t="s">
        <v>1317</v>
      </c>
      <c r="H971" s="1" t="s">
        <v>182</v>
      </c>
      <c r="I971" s="1">
        <v>38.14</v>
      </c>
      <c r="J971" s="1" t="s">
        <v>209</v>
      </c>
      <c r="K971">
        <f t="shared" si="60"/>
        <v>38.14</v>
      </c>
      <c r="L971">
        <f t="shared" si="61"/>
        <v>1</v>
      </c>
      <c r="M971">
        <f t="shared" si="62"/>
        <v>0</v>
      </c>
      <c r="N971">
        <f t="shared" si="63"/>
        <v>0</v>
      </c>
    </row>
    <row r="972" spans="1:14" x14ac:dyDescent="0.3">
      <c r="A972" s="1" t="s">
        <v>1295</v>
      </c>
      <c r="B972" s="1" t="s">
        <v>1296</v>
      </c>
      <c r="C972" s="1" t="s">
        <v>1297</v>
      </c>
      <c r="D972" s="1" t="s">
        <v>13</v>
      </c>
      <c r="E972" s="1">
        <v>1</v>
      </c>
      <c r="F972" s="1">
        <v>33</v>
      </c>
      <c r="G972" s="1" t="s">
        <v>1318</v>
      </c>
      <c r="H972" s="1" t="s">
        <v>1319</v>
      </c>
      <c r="I972" s="1">
        <v>21.04</v>
      </c>
      <c r="J972" s="1" t="s">
        <v>209</v>
      </c>
      <c r="K972">
        <f t="shared" si="60"/>
        <v>21.04</v>
      </c>
      <c r="L972">
        <f t="shared" si="61"/>
        <v>1</v>
      </c>
      <c r="M972">
        <f t="shared" si="62"/>
        <v>0</v>
      </c>
      <c r="N972">
        <f t="shared" si="63"/>
        <v>0</v>
      </c>
    </row>
    <row r="973" spans="1:14" x14ac:dyDescent="0.3">
      <c r="A973" s="1" t="s">
        <v>1295</v>
      </c>
      <c r="B973" s="1" t="s">
        <v>1296</v>
      </c>
      <c r="C973" s="1" t="s">
        <v>1297</v>
      </c>
      <c r="D973" s="1" t="s">
        <v>31</v>
      </c>
      <c r="E973" s="1">
        <v>1</v>
      </c>
      <c r="F973" s="1">
        <v>33</v>
      </c>
      <c r="G973" s="1" t="s">
        <v>1320</v>
      </c>
      <c r="H973" s="1" t="s">
        <v>1319</v>
      </c>
      <c r="I973" s="1">
        <v>10.07</v>
      </c>
      <c r="J973" s="1" t="s">
        <v>209</v>
      </c>
      <c r="K973">
        <f t="shared" si="60"/>
        <v>10.07</v>
      </c>
      <c r="L973">
        <f t="shared" si="61"/>
        <v>1</v>
      </c>
      <c r="M973">
        <f t="shared" si="62"/>
        <v>0</v>
      </c>
      <c r="N973">
        <f t="shared" si="63"/>
        <v>0</v>
      </c>
    </row>
    <row r="974" spans="1:14" x14ac:dyDescent="0.3">
      <c r="A974" s="1" t="s">
        <v>1295</v>
      </c>
      <c r="B974" s="1" t="s">
        <v>1296</v>
      </c>
      <c r="C974" s="1" t="s">
        <v>1297</v>
      </c>
      <c r="D974" s="1" t="s">
        <v>31</v>
      </c>
      <c r="E974" s="1">
        <v>1</v>
      </c>
      <c r="F974" s="1">
        <v>30</v>
      </c>
      <c r="G974" s="1" t="s">
        <v>1321</v>
      </c>
      <c r="H974" s="1" t="s">
        <v>184</v>
      </c>
      <c r="I974" s="1">
        <v>71.08</v>
      </c>
      <c r="J974" s="1" t="s">
        <v>209</v>
      </c>
      <c r="K974">
        <f t="shared" si="60"/>
        <v>71.08</v>
      </c>
      <c r="L974">
        <f t="shared" si="61"/>
        <v>1</v>
      </c>
      <c r="M974">
        <f t="shared" si="62"/>
        <v>0</v>
      </c>
      <c r="N974">
        <f t="shared" si="63"/>
        <v>0</v>
      </c>
    </row>
    <row r="975" spans="1:14" x14ac:dyDescent="0.3">
      <c r="A975" s="1" t="s">
        <v>1295</v>
      </c>
      <c r="B975" s="1" t="s">
        <v>1296</v>
      </c>
      <c r="C975" s="1" t="s">
        <v>1297</v>
      </c>
      <c r="D975" s="1" t="s">
        <v>31</v>
      </c>
      <c r="E975" s="1">
        <v>1</v>
      </c>
      <c r="F975" s="1">
        <v>18</v>
      </c>
      <c r="G975" s="1" t="s">
        <v>1322</v>
      </c>
      <c r="H975" s="1" t="s">
        <v>199</v>
      </c>
      <c r="I975" s="1">
        <v>39.71</v>
      </c>
      <c r="J975" s="1" t="s">
        <v>209</v>
      </c>
      <c r="K975">
        <f t="shared" si="60"/>
        <v>39.71</v>
      </c>
      <c r="L975">
        <f t="shared" si="61"/>
        <v>1</v>
      </c>
      <c r="M975">
        <f t="shared" si="62"/>
        <v>0</v>
      </c>
      <c r="N975">
        <f t="shared" si="63"/>
        <v>0</v>
      </c>
    </row>
    <row r="976" spans="1:14" x14ac:dyDescent="0.3">
      <c r="A976" s="1" t="s">
        <v>1295</v>
      </c>
      <c r="B976" s="1" t="s">
        <v>1296</v>
      </c>
      <c r="C976" s="1" t="s">
        <v>1297</v>
      </c>
      <c r="D976" s="1" t="s">
        <v>31</v>
      </c>
      <c r="E976" s="1">
        <v>3</v>
      </c>
      <c r="F976" s="1">
        <v>27</v>
      </c>
      <c r="G976" s="1" t="s">
        <v>201</v>
      </c>
      <c r="H976" s="1" t="s">
        <v>1323</v>
      </c>
      <c r="I976" s="1">
        <v>23.39</v>
      </c>
      <c r="J976" s="1" t="s">
        <v>230</v>
      </c>
      <c r="K976">
        <f t="shared" si="60"/>
        <v>70.17</v>
      </c>
      <c r="L976">
        <f t="shared" si="61"/>
        <v>2</v>
      </c>
      <c r="M976">
        <f t="shared" si="62"/>
        <v>0</v>
      </c>
      <c r="N976">
        <f t="shared" si="63"/>
        <v>0</v>
      </c>
    </row>
    <row r="977" spans="1:14" x14ac:dyDescent="0.3">
      <c r="A977" s="1" t="s">
        <v>1295</v>
      </c>
      <c r="B977" s="1" t="s">
        <v>1296</v>
      </c>
      <c r="C977" s="1" t="s">
        <v>1297</v>
      </c>
      <c r="D977" s="1" t="s">
        <v>31</v>
      </c>
      <c r="E977" s="1">
        <v>3</v>
      </c>
      <c r="F977" s="1">
        <v>23</v>
      </c>
      <c r="G977" s="1" t="s">
        <v>1324</v>
      </c>
      <c r="H977" s="1" t="s">
        <v>636</v>
      </c>
      <c r="I977" s="1">
        <v>6.91</v>
      </c>
      <c r="J977" s="1" t="s">
        <v>230</v>
      </c>
      <c r="K977">
        <f t="shared" si="60"/>
        <v>20.73</v>
      </c>
      <c r="L977">
        <f t="shared" si="61"/>
        <v>2</v>
      </c>
      <c r="M977">
        <f t="shared" si="62"/>
        <v>0</v>
      </c>
      <c r="N977">
        <f t="shared" si="63"/>
        <v>0</v>
      </c>
    </row>
    <row r="978" spans="1:14" x14ac:dyDescent="0.3">
      <c r="A978" s="1" t="s">
        <v>1295</v>
      </c>
      <c r="B978" s="1" t="s">
        <v>1296</v>
      </c>
      <c r="C978" s="1" t="s">
        <v>1297</v>
      </c>
      <c r="D978" s="1" t="s">
        <v>31</v>
      </c>
      <c r="E978" s="1">
        <v>0</v>
      </c>
      <c r="F978" s="1">
        <v>39</v>
      </c>
      <c r="G978" s="1" t="s">
        <v>1325</v>
      </c>
      <c r="H978" s="1" t="s">
        <v>1326</v>
      </c>
      <c r="I978" s="1">
        <v>86.49</v>
      </c>
      <c r="J978" s="1" t="s">
        <v>101</v>
      </c>
      <c r="K978">
        <f t="shared" si="60"/>
        <v>0</v>
      </c>
      <c r="L978">
        <f t="shared" si="61"/>
        <v>3</v>
      </c>
      <c r="M978">
        <f t="shared" si="62"/>
        <v>0</v>
      </c>
      <c r="N978">
        <f t="shared" si="63"/>
        <v>0</v>
      </c>
    </row>
    <row r="979" spans="1:14" x14ac:dyDescent="0.3">
      <c r="A979" s="1" t="s">
        <v>1295</v>
      </c>
      <c r="B979" s="1" t="s">
        <v>1296</v>
      </c>
      <c r="C979" s="1" t="s">
        <v>1297</v>
      </c>
      <c r="D979" s="1" t="s">
        <v>31</v>
      </c>
      <c r="E979" s="1">
        <v>3</v>
      </c>
      <c r="F979" s="1">
        <v>33</v>
      </c>
      <c r="G979" s="1" t="s">
        <v>1327</v>
      </c>
      <c r="H979" s="1" t="s">
        <v>1328</v>
      </c>
      <c r="I979" s="1">
        <v>11.72</v>
      </c>
      <c r="J979" s="1" t="s">
        <v>230</v>
      </c>
      <c r="K979">
        <f t="shared" si="60"/>
        <v>35.160000000000004</v>
      </c>
      <c r="L979">
        <f t="shared" si="61"/>
        <v>2</v>
      </c>
      <c r="M979">
        <f t="shared" si="62"/>
        <v>0</v>
      </c>
      <c r="N979">
        <f t="shared" si="63"/>
        <v>0</v>
      </c>
    </row>
    <row r="980" spans="1:14" x14ac:dyDescent="0.3">
      <c r="A980" s="1" t="s">
        <v>1295</v>
      </c>
      <c r="B980" s="1" t="s">
        <v>1296</v>
      </c>
      <c r="C980" s="1" t="s">
        <v>1297</v>
      </c>
      <c r="D980" s="1" t="s">
        <v>31</v>
      </c>
      <c r="E980" s="1">
        <v>3</v>
      </c>
      <c r="F980" s="1">
        <v>33</v>
      </c>
      <c r="G980" s="1" t="s">
        <v>1329</v>
      </c>
      <c r="H980" s="1" t="s">
        <v>1328</v>
      </c>
      <c r="I980" s="1">
        <v>2.67</v>
      </c>
      <c r="J980" s="1" t="s">
        <v>230</v>
      </c>
      <c r="K980">
        <f t="shared" si="60"/>
        <v>8.01</v>
      </c>
      <c r="L980">
        <f t="shared" si="61"/>
        <v>2</v>
      </c>
      <c r="M980">
        <f t="shared" si="62"/>
        <v>0</v>
      </c>
      <c r="N980">
        <f t="shared" si="63"/>
        <v>0</v>
      </c>
    </row>
    <row r="981" spans="1:14" x14ac:dyDescent="0.3">
      <c r="A981" s="1" t="s">
        <v>1295</v>
      </c>
      <c r="B981" s="1" t="s">
        <v>1296</v>
      </c>
      <c r="C981" s="1" t="s">
        <v>1297</v>
      </c>
      <c r="D981" s="1" t="s">
        <v>31</v>
      </c>
      <c r="E981" s="1">
        <v>3</v>
      </c>
      <c r="F981" s="1">
        <v>32</v>
      </c>
      <c r="G981" s="1" t="s">
        <v>1330</v>
      </c>
      <c r="H981" s="1" t="s">
        <v>631</v>
      </c>
      <c r="I981" s="1">
        <v>4.3</v>
      </c>
      <c r="J981" s="1" t="s">
        <v>230</v>
      </c>
      <c r="K981">
        <f t="shared" si="60"/>
        <v>12.899999999999999</v>
      </c>
      <c r="L981">
        <f t="shared" si="61"/>
        <v>2</v>
      </c>
      <c r="M981">
        <f t="shared" si="62"/>
        <v>0</v>
      </c>
      <c r="N981">
        <f t="shared" si="63"/>
        <v>0</v>
      </c>
    </row>
    <row r="982" spans="1:14" x14ac:dyDescent="0.3">
      <c r="A982" s="1" t="s">
        <v>1295</v>
      </c>
      <c r="B982" s="1" t="s">
        <v>1296</v>
      </c>
      <c r="C982" s="1" t="s">
        <v>1297</v>
      </c>
      <c r="D982" s="1" t="s">
        <v>31</v>
      </c>
      <c r="E982" s="1">
        <v>5</v>
      </c>
      <c r="F982" s="1">
        <v>42</v>
      </c>
      <c r="G982" s="1" t="s">
        <v>1331</v>
      </c>
      <c r="H982" s="1" t="s">
        <v>464</v>
      </c>
      <c r="I982" s="1">
        <v>26.99</v>
      </c>
      <c r="J982" s="1" t="s">
        <v>318</v>
      </c>
      <c r="K982">
        <f t="shared" si="60"/>
        <v>134.94999999999999</v>
      </c>
      <c r="L982">
        <f t="shared" si="61"/>
        <v>5</v>
      </c>
      <c r="M982">
        <f t="shared" si="62"/>
        <v>0</v>
      </c>
      <c r="N982">
        <f t="shared" si="63"/>
        <v>0</v>
      </c>
    </row>
    <row r="983" spans="1:14" x14ac:dyDescent="0.3">
      <c r="A983" s="1" t="s">
        <v>1295</v>
      </c>
      <c r="B983" s="1" t="s">
        <v>1296</v>
      </c>
      <c r="C983" s="1" t="s">
        <v>1297</v>
      </c>
      <c r="D983" s="1" t="s">
        <v>31</v>
      </c>
      <c r="E983" s="1">
        <v>5</v>
      </c>
      <c r="F983" s="1">
        <v>29</v>
      </c>
      <c r="G983" s="1" t="s">
        <v>1332</v>
      </c>
      <c r="H983" s="1" t="s">
        <v>295</v>
      </c>
      <c r="I983" s="1">
        <v>11.82</v>
      </c>
      <c r="J983" s="1" t="s">
        <v>318</v>
      </c>
      <c r="K983">
        <f t="shared" si="60"/>
        <v>59.1</v>
      </c>
      <c r="L983">
        <f t="shared" si="61"/>
        <v>5</v>
      </c>
      <c r="M983">
        <f t="shared" si="62"/>
        <v>0</v>
      </c>
      <c r="N983">
        <f t="shared" si="63"/>
        <v>0</v>
      </c>
    </row>
    <row r="984" spans="1:14" x14ac:dyDescent="0.3">
      <c r="A984" s="1" t="s">
        <v>1295</v>
      </c>
      <c r="B984" s="1" t="s">
        <v>1296</v>
      </c>
      <c r="C984" s="1" t="s">
        <v>1297</v>
      </c>
      <c r="D984" s="1" t="s">
        <v>31</v>
      </c>
      <c r="E984" s="1">
        <v>8</v>
      </c>
      <c r="F984" s="1">
        <v>39</v>
      </c>
      <c r="G984" s="1" t="s">
        <v>1333</v>
      </c>
      <c r="H984" s="1" t="s">
        <v>307</v>
      </c>
      <c r="I984" s="1">
        <v>43.25</v>
      </c>
      <c r="J984" s="1" t="s">
        <v>344</v>
      </c>
      <c r="K984">
        <f t="shared" si="60"/>
        <v>346</v>
      </c>
      <c r="L984">
        <f t="shared" si="61"/>
        <v>6</v>
      </c>
      <c r="M984">
        <f t="shared" si="62"/>
        <v>0</v>
      </c>
      <c r="N984">
        <f t="shared" si="63"/>
        <v>0</v>
      </c>
    </row>
    <row r="985" spans="1:14" x14ac:dyDescent="0.3">
      <c r="A985" s="1" t="s">
        <v>1295</v>
      </c>
      <c r="B985" s="1" t="s">
        <v>1296</v>
      </c>
      <c r="C985" s="1" t="s">
        <v>1297</v>
      </c>
      <c r="D985" s="1" t="s">
        <v>31</v>
      </c>
      <c r="E985" s="1">
        <v>8</v>
      </c>
      <c r="F985" s="1">
        <v>36</v>
      </c>
      <c r="G985" s="1" t="s">
        <v>1334</v>
      </c>
      <c r="H985" s="1" t="s">
        <v>312</v>
      </c>
      <c r="I985" s="1">
        <v>26.54</v>
      </c>
      <c r="J985" s="1" t="s">
        <v>344</v>
      </c>
      <c r="K985">
        <f t="shared" si="60"/>
        <v>212.32</v>
      </c>
      <c r="L985">
        <f t="shared" si="61"/>
        <v>6</v>
      </c>
      <c r="M985">
        <f t="shared" si="62"/>
        <v>0</v>
      </c>
      <c r="N985">
        <f t="shared" si="63"/>
        <v>0</v>
      </c>
    </row>
    <row r="986" spans="1:14" x14ac:dyDescent="0.3">
      <c r="A986" s="1" t="s">
        <v>1295</v>
      </c>
      <c r="B986" s="1" t="s">
        <v>1296</v>
      </c>
      <c r="C986" s="1" t="s">
        <v>1297</v>
      </c>
      <c r="D986" s="1" t="s">
        <v>31</v>
      </c>
      <c r="E986" s="1">
        <v>8</v>
      </c>
      <c r="F986" s="1">
        <v>35</v>
      </c>
      <c r="G986" s="1" t="s">
        <v>1335</v>
      </c>
      <c r="H986" s="1" t="s">
        <v>316</v>
      </c>
      <c r="I986" s="1">
        <v>52.89</v>
      </c>
      <c r="J986" s="1" t="s">
        <v>344</v>
      </c>
      <c r="K986">
        <f t="shared" si="60"/>
        <v>423.12</v>
      </c>
      <c r="L986">
        <f t="shared" si="61"/>
        <v>6</v>
      </c>
      <c r="M986">
        <f t="shared" si="62"/>
        <v>0</v>
      </c>
      <c r="N986">
        <f t="shared" si="63"/>
        <v>0</v>
      </c>
    </row>
    <row r="987" spans="1:14" x14ac:dyDescent="0.3">
      <c r="A987" s="1" t="s">
        <v>1295</v>
      </c>
      <c r="B987" s="1" t="s">
        <v>1296</v>
      </c>
      <c r="C987" s="1" t="s">
        <v>1297</v>
      </c>
      <c r="D987" s="1" t="s">
        <v>31</v>
      </c>
      <c r="E987" s="1">
        <v>8</v>
      </c>
      <c r="F987" s="1">
        <v>34</v>
      </c>
      <c r="G987" s="1" t="s">
        <v>1336</v>
      </c>
      <c r="H987" s="1" t="s">
        <v>471</v>
      </c>
      <c r="I987" s="1">
        <v>7.19</v>
      </c>
      <c r="J987" s="1" t="s">
        <v>344</v>
      </c>
      <c r="K987">
        <f t="shared" si="60"/>
        <v>57.52</v>
      </c>
      <c r="L987">
        <f t="shared" si="61"/>
        <v>6</v>
      </c>
      <c r="M987">
        <f t="shared" si="62"/>
        <v>0</v>
      </c>
      <c r="N987">
        <f t="shared" si="63"/>
        <v>0</v>
      </c>
    </row>
    <row r="988" spans="1:14" x14ac:dyDescent="0.3">
      <c r="A988" s="1" t="s">
        <v>1295</v>
      </c>
      <c r="B988" s="1" t="s">
        <v>1296</v>
      </c>
      <c r="C988" s="1" t="s">
        <v>1297</v>
      </c>
      <c r="D988" s="1" t="s">
        <v>31</v>
      </c>
      <c r="E988" s="1">
        <v>8</v>
      </c>
      <c r="F988" s="1">
        <v>31</v>
      </c>
      <c r="G988" s="1" t="s">
        <v>1337</v>
      </c>
      <c r="H988" s="1" t="s">
        <v>324</v>
      </c>
      <c r="I988" s="1">
        <v>28.88</v>
      </c>
      <c r="J988" s="1" t="s">
        <v>344</v>
      </c>
      <c r="K988">
        <f t="shared" si="60"/>
        <v>231.04</v>
      </c>
      <c r="L988">
        <f t="shared" si="61"/>
        <v>6</v>
      </c>
      <c r="M988">
        <f t="shared" si="62"/>
        <v>0</v>
      </c>
      <c r="N988">
        <f t="shared" si="63"/>
        <v>0</v>
      </c>
    </row>
    <row r="989" spans="1:14" x14ac:dyDescent="0.3">
      <c r="A989" s="1" t="s">
        <v>1295</v>
      </c>
      <c r="B989" s="1" t="s">
        <v>1296</v>
      </c>
      <c r="C989" s="1" t="s">
        <v>1297</v>
      </c>
      <c r="D989" s="1" t="s">
        <v>31</v>
      </c>
      <c r="E989" s="1">
        <v>8</v>
      </c>
      <c r="F989" s="1">
        <v>29</v>
      </c>
      <c r="G989" s="1" t="s">
        <v>1338</v>
      </c>
      <c r="H989" s="1" t="s">
        <v>264</v>
      </c>
      <c r="I989" s="1">
        <v>5.28</v>
      </c>
      <c r="J989" s="1" t="s">
        <v>344</v>
      </c>
      <c r="K989">
        <f t="shared" si="60"/>
        <v>42.24</v>
      </c>
      <c r="L989">
        <f t="shared" si="61"/>
        <v>6</v>
      </c>
      <c r="M989">
        <f t="shared" si="62"/>
        <v>0</v>
      </c>
      <c r="N989">
        <f t="shared" si="63"/>
        <v>0</v>
      </c>
    </row>
    <row r="990" spans="1:14" x14ac:dyDescent="0.3">
      <c r="A990" s="1" t="s">
        <v>1295</v>
      </c>
      <c r="B990" s="1" t="s">
        <v>1296</v>
      </c>
      <c r="C990" s="1" t="s">
        <v>1297</v>
      </c>
      <c r="D990" s="1" t="s">
        <v>31</v>
      </c>
      <c r="E990" s="1">
        <v>8</v>
      </c>
      <c r="F990" s="1">
        <v>26</v>
      </c>
      <c r="G990" s="1" t="s">
        <v>1339</v>
      </c>
      <c r="H990" s="1" t="s">
        <v>1340</v>
      </c>
      <c r="I990" s="1">
        <v>31.79</v>
      </c>
      <c r="J990" s="1" t="s">
        <v>344</v>
      </c>
      <c r="K990">
        <f t="shared" si="60"/>
        <v>254.32</v>
      </c>
      <c r="L990">
        <f t="shared" si="61"/>
        <v>6</v>
      </c>
      <c r="M990">
        <f t="shared" si="62"/>
        <v>0</v>
      </c>
      <c r="N990">
        <f t="shared" si="63"/>
        <v>0</v>
      </c>
    </row>
    <row r="991" spans="1:14" x14ac:dyDescent="0.3">
      <c r="A991" s="1" t="s">
        <v>1295</v>
      </c>
      <c r="B991" s="1" t="s">
        <v>1296</v>
      </c>
      <c r="C991" s="1" t="s">
        <v>1297</v>
      </c>
      <c r="D991" s="1" t="s">
        <v>31</v>
      </c>
      <c r="E991" s="1">
        <v>1</v>
      </c>
      <c r="F991" s="1">
        <v>34</v>
      </c>
      <c r="G991" s="1" t="s">
        <v>1341</v>
      </c>
      <c r="H991" s="1" t="s">
        <v>1038</v>
      </c>
      <c r="I991" s="1">
        <v>61.14</v>
      </c>
      <c r="J991" s="1" t="s">
        <v>242</v>
      </c>
      <c r="K991">
        <f t="shared" si="60"/>
        <v>61.14</v>
      </c>
      <c r="L991">
        <f t="shared" si="61"/>
        <v>3</v>
      </c>
      <c r="M991">
        <f t="shared" si="62"/>
        <v>0</v>
      </c>
      <c r="N991">
        <f t="shared" si="63"/>
        <v>0</v>
      </c>
    </row>
    <row r="992" spans="1:14" x14ac:dyDescent="0.3">
      <c r="A992" s="1" t="s">
        <v>1295</v>
      </c>
      <c r="B992" s="1" t="s">
        <v>1296</v>
      </c>
      <c r="C992" s="1" t="s">
        <v>1297</v>
      </c>
      <c r="D992" s="1" t="s">
        <v>31</v>
      </c>
      <c r="E992" s="1">
        <v>1</v>
      </c>
      <c r="F992" s="1">
        <v>32</v>
      </c>
      <c r="G992" s="1" t="s">
        <v>1342</v>
      </c>
      <c r="H992" s="1" t="s">
        <v>228</v>
      </c>
      <c r="I992" s="1">
        <v>35.18</v>
      </c>
      <c r="J992" s="1" t="s">
        <v>242</v>
      </c>
      <c r="K992">
        <f t="shared" si="60"/>
        <v>35.18</v>
      </c>
      <c r="L992">
        <f t="shared" si="61"/>
        <v>3</v>
      </c>
      <c r="M992">
        <f t="shared" si="62"/>
        <v>0</v>
      </c>
      <c r="N992">
        <f t="shared" si="63"/>
        <v>0</v>
      </c>
    </row>
    <row r="993" spans="1:14" x14ac:dyDescent="0.3">
      <c r="A993" s="1" t="s">
        <v>1295</v>
      </c>
      <c r="B993" s="1" t="s">
        <v>1296</v>
      </c>
      <c r="C993" s="1" t="s">
        <v>1297</v>
      </c>
      <c r="D993" s="1" t="s">
        <v>31</v>
      </c>
      <c r="E993" s="1">
        <v>0</v>
      </c>
      <c r="F993" s="1">
        <v>40</v>
      </c>
      <c r="G993" s="1" t="s">
        <v>1343</v>
      </c>
      <c r="H993" s="1" t="s">
        <v>237</v>
      </c>
      <c r="I993" s="1">
        <v>129.74</v>
      </c>
      <c r="J993" s="1" t="s">
        <v>101</v>
      </c>
      <c r="K993">
        <f t="shared" si="60"/>
        <v>0</v>
      </c>
      <c r="L993">
        <f t="shared" si="61"/>
        <v>3</v>
      </c>
      <c r="M993">
        <f t="shared" si="62"/>
        <v>0</v>
      </c>
      <c r="N993">
        <f t="shared" si="63"/>
        <v>0</v>
      </c>
    </row>
    <row r="994" spans="1:14" x14ac:dyDescent="0.3">
      <c r="A994" s="1" t="s">
        <v>1295</v>
      </c>
      <c r="B994" s="1" t="s">
        <v>1296</v>
      </c>
      <c r="C994" s="1" t="s">
        <v>1297</v>
      </c>
      <c r="D994" s="1" t="s">
        <v>31</v>
      </c>
      <c r="E994" s="1">
        <v>0</v>
      </c>
      <c r="F994" s="1">
        <v>38</v>
      </c>
      <c r="G994" s="1" t="s">
        <v>1344</v>
      </c>
      <c r="H994" s="1" t="s">
        <v>439</v>
      </c>
      <c r="I994" s="1">
        <v>2.13</v>
      </c>
      <c r="J994" s="1" t="s">
        <v>101</v>
      </c>
      <c r="K994">
        <f t="shared" si="60"/>
        <v>0</v>
      </c>
      <c r="L994">
        <f t="shared" si="61"/>
        <v>4</v>
      </c>
      <c r="M994">
        <f t="shared" si="62"/>
        <v>0</v>
      </c>
      <c r="N994">
        <f t="shared" si="63"/>
        <v>0</v>
      </c>
    </row>
    <row r="995" spans="1:14" x14ac:dyDescent="0.3">
      <c r="A995" s="1" t="s">
        <v>1295</v>
      </c>
      <c r="B995" s="1" t="s">
        <v>1296</v>
      </c>
      <c r="C995" s="1" t="s">
        <v>1297</v>
      </c>
      <c r="D995" s="1" t="s">
        <v>31</v>
      </c>
      <c r="E995" s="1">
        <v>0</v>
      </c>
      <c r="F995" s="1">
        <v>30</v>
      </c>
      <c r="G995" s="1" t="s">
        <v>1345</v>
      </c>
      <c r="H995" s="1" t="s">
        <v>574</v>
      </c>
      <c r="I995" s="1">
        <v>4.3</v>
      </c>
      <c r="J995" s="1" t="s">
        <v>101</v>
      </c>
      <c r="K995">
        <f t="shared" si="60"/>
        <v>0</v>
      </c>
      <c r="L995">
        <f t="shared" si="61"/>
        <v>4</v>
      </c>
      <c r="M995">
        <f t="shared" si="62"/>
        <v>0</v>
      </c>
      <c r="N995">
        <f t="shared" si="63"/>
        <v>0</v>
      </c>
    </row>
    <row r="996" spans="1:14" x14ac:dyDescent="0.3">
      <c r="A996" s="1" t="s">
        <v>1295</v>
      </c>
      <c r="B996" s="1" t="s">
        <v>1296</v>
      </c>
      <c r="C996" s="1" t="s">
        <v>1297</v>
      </c>
      <c r="D996" s="1" t="s">
        <v>31</v>
      </c>
      <c r="E996" s="1">
        <v>0</v>
      </c>
      <c r="F996" s="1">
        <v>19</v>
      </c>
      <c r="G996" s="1" t="s">
        <v>1346</v>
      </c>
      <c r="H996" s="1" t="s">
        <v>253</v>
      </c>
      <c r="I996" s="1">
        <v>5.0199999999999996</v>
      </c>
      <c r="J996" s="1" t="s">
        <v>101</v>
      </c>
      <c r="K996">
        <f t="shared" si="60"/>
        <v>0</v>
      </c>
      <c r="L996">
        <f t="shared" si="61"/>
        <v>4</v>
      </c>
      <c r="M996">
        <f t="shared" si="62"/>
        <v>0</v>
      </c>
      <c r="N996">
        <f t="shared" si="63"/>
        <v>0</v>
      </c>
    </row>
    <row r="997" spans="1:14" x14ac:dyDescent="0.3">
      <c r="A997" s="1" t="s">
        <v>1295</v>
      </c>
      <c r="B997" s="1" t="s">
        <v>1296</v>
      </c>
      <c r="C997" s="1" t="s">
        <v>1297</v>
      </c>
      <c r="D997" s="1" t="s">
        <v>31</v>
      </c>
      <c r="E997" s="1">
        <v>0</v>
      </c>
      <c r="F997" s="1">
        <v>17</v>
      </c>
      <c r="G997" s="1" t="s">
        <v>1347</v>
      </c>
      <c r="H997" s="1" t="s">
        <v>1348</v>
      </c>
      <c r="I997" s="1">
        <v>20.079999999999998</v>
      </c>
      <c r="J997" s="1" t="s">
        <v>101</v>
      </c>
      <c r="K997">
        <f t="shared" si="60"/>
        <v>0</v>
      </c>
      <c r="L997">
        <f t="shared" si="61"/>
        <v>4</v>
      </c>
      <c r="M997">
        <f t="shared" si="62"/>
        <v>0</v>
      </c>
      <c r="N997">
        <f t="shared" si="63"/>
        <v>0</v>
      </c>
    </row>
    <row r="998" spans="1:14" x14ac:dyDescent="0.3">
      <c r="A998" s="1" t="s">
        <v>1295</v>
      </c>
      <c r="B998" s="1" t="s">
        <v>1296</v>
      </c>
      <c r="C998" s="1" t="s">
        <v>1297</v>
      </c>
      <c r="D998" s="1" t="s">
        <v>13</v>
      </c>
      <c r="E998" s="1">
        <v>0</v>
      </c>
      <c r="F998" s="1">
        <v>50</v>
      </c>
      <c r="G998" s="1" t="s">
        <v>1349</v>
      </c>
      <c r="H998" s="1" t="s">
        <v>1350</v>
      </c>
      <c r="I998" s="1">
        <v>143.80000000000001</v>
      </c>
      <c r="J998" s="1" t="s">
        <v>106</v>
      </c>
      <c r="K998">
        <f t="shared" si="60"/>
        <v>0</v>
      </c>
      <c r="L998">
        <f t="shared" si="61"/>
        <v>6</v>
      </c>
      <c r="M998">
        <f t="shared" si="62"/>
        <v>0</v>
      </c>
      <c r="N998">
        <f t="shared" si="63"/>
        <v>0</v>
      </c>
    </row>
    <row r="999" spans="1:14" x14ac:dyDescent="0.3">
      <c r="A999" s="1" t="s">
        <v>1295</v>
      </c>
      <c r="B999" s="1" t="s">
        <v>1296</v>
      </c>
      <c r="C999" s="1" t="s">
        <v>1297</v>
      </c>
      <c r="D999" s="1" t="s">
        <v>31</v>
      </c>
      <c r="E999" s="1">
        <v>0</v>
      </c>
      <c r="F999" s="1">
        <v>42</v>
      </c>
      <c r="G999" s="1" t="s">
        <v>1351</v>
      </c>
      <c r="H999" s="1" t="s">
        <v>1076</v>
      </c>
      <c r="I999" s="1">
        <v>13.7</v>
      </c>
      <c r="J999" s="1" t="s">
        <v>106</v>
      </c>
      <c r="K999">
        <f t="shared" si="60"/>
        <v>0</v>
      </c>
      <c r="L999">
        <f t="shared" si="61"/>
        <v>6</v>
      </c>
      <c r="M999">
        <f t="shared" si="62"/>
        <v>0</v>
      </c>
      <c r="N999">
        <f t="shared" si="63"/>
        <v>0</v>
      </c>
    </row>
    <row r="1000" spans="1:14" x14ac:dyDescent="0.3">
      <c r="A1000" s="1" t="s">
        <v>1295</v>
      </c>
      <c r="B1000" s="1" t="s">
        <v>1296</v>
      </c>
      <c r="C1000" s="1" t="s">
        <v>1297</v>
      </c>
      <c r="D1000" s="1" t="s">
        <v>31</v>
      </c>
      <c r="E1000" s="1">
        <v>0</v>
      </c>
      <c r="F1000" s="1">
        <v>41</v>
      </c>
      <c r="G1000" s="1" t="s">
        <v>1352</v>
      </c>
      <c r="H1000" s="1" t="s">
        <v>640</v>
      </c>
      <c r="I1000" s="1">
        <v>6.43</v>
      </c>
      <c r="J1000" s="1" t="s">
        <v>106</v>
      </c>
      <c r="K1000">
        <f t="shared" si="60"/>
        <v>0</v>
      </c>
      <c r="L1000">
        <f t="shared" si="61"/>
        <v>6</v>
      </c>
      <c r="M1000">
        <f t="shared" si="62"/>
        <v>0</v>
      </c>
      <c r="N1000">
        <f t="shared" si="63"/>
        <v>0</v>
      </c>
    </row>
    <row r="1001" spans="1:14" x14ac:dyDescent="0.3">
      <c r="A1001" s="1" t="s">
        <v>1295</v>
      </c>
      <c r="B1001" s="1" t="s">
        <v>1296</v>
      </c>
      <c r="C1001" s="1" t="s">
        <v>1297</v>
      </c>
      <c r="D1001" s="1" t="s">
        <v>31</v>
      </c>
      <c r="E1001" s="1">
        <v>0</v>
      </c>
      <c r="F1001" s="1">
        <v>40</v>
      </c>
      <c r="G1001" s="1" t="s">
        <v>1353</v>
      </c>
      <c r="H1001" s="1" t="s">
        <v>1079</v>
      </c>
      <c r="I1001" s="1">
        <v>8.6</v>
      </c>
      <c r="J1001" s="1" t="s">
        <v>106</v>
      </c>
      <c r="K1001">
        <f t="shared" si="60"/>
        <v>0</v>
      </c>
      <c r="L1001">
        <f t="shared" si="61"/>
        <v>7</v>
      </c>
      <c r="M1001">
        <f t="shared" si="62"/>
        <v>0</v>
      </c>
      <c r="N1001">
        <f t="shared" si="63"/>
        <v>0</v>
      </c>
    </row>
    <row r="1002" spans="1:14" x14ac:dyDescent="0.3">
      <c r="A1002" s="1" t="s">
        <v>1295</v>
      </c>
      <c r="B1002" s="1" t="s">
        <v>1296</v>
      </c>
      <c r="C1002" s="1" t="s">
        <v>1297</v>
      </c>
      <c r="D1002" s="1" t="s">
        <v>31</v>
      </c>
      <c r="E1002" s="1">
        <v>0</v>
      </c>
      <c r="F1002" s="1">
        <v>39</v>
      </c>
      <c r="G1002" s="1" t="s">
        <v>1354</v>
      </c>
      <c r="H1002" s="1" t="s">
        <v>1355</v>
      </c>
      <c r="I1002" s="1">
        <v>5.35</v>
      </c>
      <c r="J1002" s="1" t="s">
        <v>106</v>
      </c>
      <c r="K1002">
        <f t="shared" si="60"/>
        <v>0</v>
      </c>
      <c r="L1002">
        <f t="shared" si="61"/>
        <v>7</v>
      </c>
      <c r="M1002">
        <f t="shared" si="62"/>
        <v>0</v>
      </c>
      <c r="N1002">
        <f t="shared" si="63"/>
        <v>0</v>
      </c>
    </row>
    <row r="1003" spans="1:14" x14ac:dyDescent="0.3">
      <c r="A1003" s="1" t="s">
        <v>1295</v>
      </c>
      <c r="B1003" s="1" t="s">
        <v>1296</v>
      </c>
      <c r="C1003" s="1" t="s">
        <v>1297</v>
      </c>
      <c r="D1003" s="1" t="s">
        <v>13</v>
      </c>
      <c r="E1003" s="1">
        <v>0</v>
      </c>
      <c r="F1003" s="1">
        <v>38</v>
      </c>
      <c r="G1003" s="1" t="s">
        <v>1356</v>
      </c>
      <c r="H1003" s="1" t="s">
        <v>328</v>
      </c>
      <c r="I1003" s="1">
        <v>43.65</v>
      </c>
      <c r="J1003" s="1" t="s">
        <v>106</v>
      </c>
      <c r="K1003">
        <f t="shared" si="60"/>
        <v>0</v>
      </c>
      <c r="L1003">
        <f t="shared" si="61"/>
        <v>7</v>
      </c>
      <c r="M1003">
        <f t="shared" si="62"/>
        <v>0</v>
      </c>
      <c r="N1003">
        <f t="shared" si="63"/>
        <v>0</v>
      </c>
    </row>
    <row r="1004" spans="1:14" x14ac:dyDescent="0.3">
      <c r="A1004" s="1" t="s">
        <v>1295</v>
      </c>
      <c r="B1004" s="1" t="s">
        <v>1296</v>
      </c>
      <c r="C1004" s="1" t="s">
        <v>1297</v>
      </c>
      <c r="D1004" s="1" t="s">
        <v>13</v>
      </c>
      <c r="E1004" s="1">
        <v>0</v>
      </c>
      <c r="F1004" s="1">
        <v>38</v>
      </c>
      <c r="G1004" s="1" t="s">
        <v>1357</v>
      </c>
      <c r="H1004" s="1" t="s">
        <v>328</v>
      </c>
      <c r="I1004" s="1">
        <v>27.06</v>
      </c>
      <c r="J1004" s="1" t="s">
        <v>106</v>
      </c>
      <c r="K1004">
        <f t="shared" si="60"/>
        <v>0</v>
      </c>
      <c r="L1004">
        <f t="shared" si="61"/>
        <v>7</v>
      </c>
      <c r="M1004">
        <f t="shared" si="62"/>
        <v>0</v>
      </c>
      <c r="N1004">
        <f t="shared" si="63"/>
        <v>0</v>
      </c>
    </row>
    <row r="1005" spans="1:14" x14ac:dyDescent="0.3">
      <c r="A1005" s="1" t="s">
        <v>1295</v>
      </c>
      <c r="B1005" s="1" t="s">
        <v>1296</v>
      </c>
      <c r="C1005" s="1" t="s">
        <v>1297</v>
      </c>
      <c r="D1005" s="1" t="s">
        <v>31</v>
      </c>
      <c r="E1005" s="1">
        <v>0</v>
      </c>
      <c r="F1005" s="1">
        <v>36</v>
      </c>
      <c r="G1005" s="1" t="s">
        <v>1358</v>
      </c>
      <c r="H1005" s="1" t="s">
        <v>108</v>
      </c>
      <c r="I1005" s="1">
        <v>33.020000000000003</v>
      </c>
      <c r="J1005" s="1" t="s">
        <v>106</v>
      </c>
      <c r="K1005">
        <f t="shared" si="60"/>
        <v>0</v>
      </c>
      <c r="L1005">
        <f t="shared" si="61"/>
        <v>7</v>
      </c>
      <c r="M1005">
        <f t="shared" si="62"/>
        <v>0</v>
      </c>
      <c r="N1005">
        <f t="shared" si="63"/>
        <v>0</v>
      </c>
    </row>
    <row r="1006" spans="1:14" x14ac:dyDescent="0.3">
      <c r="A1006" s="1" t="s">
        <v>1295</v>
      </c>
      <c r="B1006" s="1" t="s">
        <v>1296</v>
      </c>
      <c r="C1006" s="1" t="s">
        <v>1297</v>
      </c>
      <c r="D1006" s="1" t="s">
        <v>31</v>
      </c>
      <c r="E1006" s="1">
        <v>0</v>
      </c>
      <c r="F1006" s="1">
        <v>23</v>
      </c>
      <c r="G1006" s="1" t="s">
        <v>1359</v>
      </c>
      <c r="H1006" s="1" t="s">
        <v>344</v>
      </c>
      <c r="I1006" s="1">
        <v>35.56</v>
      </c>
      <c r="J1006" s="1" t="s">
        <v>106</v>
      </c>
      <c r="K1006">
        <f t="shared" si="60"/>
        <v>0</v>
      </c>
      <c r="L1006">
        <f t="shared" si="61"/>
        <v>7</v>
      </c>
      <c r="M1006">
        <f t="shared" si="62"/>
        <v>0</v>
      </c>
      <c r="N1006">
        <f t="shared" si="63"/>
        <v>0</v>
      </c>
    </row>
    <row r="1007" spans="1:14" x14ac:dyDescent="0.3">
      <c r="A1007" s="1" t="s">
        <v>1295</v>
      </c>
      <c r="B1007" s="1" t="s">
        <v>1296</v>
      </c>
      <c r="C1007" s="1" t="s">
        <v>1297</v>
      </c>
      <c r="D1007" s="1" t="s">
        <v>31</v>
      </c>
      <c r="E1007" s="1">
        <v>0</v>
      </c>
      <c r="F1007" s="1">
        <v>35</v>
      </c>
      <c r="G1007" s="1" t="s">
        <v>1360</v>
      </c>
      <c r="H1007" s="1" t="s">
        <v>645</v>
      </c>
      <c r="I1007" s="1">
        <v>13.26</v>
      </c>
      <c r="J1007" s="1" t="s">
        <v>106</v>
      </c>
      <c r="K1007">
        <f t="shared" si="60"/>
        <v>0</v>
      </c>
      <c r="L1007">
        <f t="shared" si="61"/>
        <v>7</v>
      </c>
      <c r="M1007">
        <f t="shared" si="62"/>
        <v>0</v>
      </c>
      <c r="N1007">
        <f t="shared" si="63"/>
        <v>0</v>
      </c>
    </row>
    <row r="1008" spans="1:14" x14ac:dyDescent="0.3">
      <c r="A1008" s="1" t="s">
        <v>1295</v>
      </c>
      <c r="B1008" s="1" t="s">
        <v>1296</v>
      </c>
      <c r="C1008" s="1" t="s">
        <v>1297</v>
      </c>
      <c r="D1008" s="1" t="s">
        <v>31</v>
      </c>
      <c r="E1008" s="1">
        <v>0</v>
      </c>
      <c r="F1008" s="1">
        <v>34</v>
      </c>
      <c r="G1008" s="1" t="s">
        <v>1361</v>
      </c>
      <c r="H1008" s="1" t="s">
        <v>331</v>
      </c>
      <c r="I1008" s="1">
        <v>21.22</v>
      </c>
      <c r="J1008" s="1" t="s">
        <v>106</v>
      </c>
      <c r="K1008">
        <f t="shared" si="60"/>
        <v>0</v>
      </c>
      <c r="L1008">
        <f t="shared" si="61"/>
        <v>7</v>
      </c>
      <c r="M1008">
        <f t="shared" si="62"/>
        <v>0</v>
      </c>
      <c r="N1008">
        <f t="shared" si="63"/>
        <v>0</v>
      </c>
    </row>
    <row r="1009" spans="1:14" x14ac:dyDescent="0.3">
      <c r="A1009" s="1" t="s">
        <v>1295</v>
      </c>
      <c r="B1009" s="1" t="s">
        <v>1296</v>
      </c>
      <c r="C1009" s="1" t="s">
        <v>1297</v>
      </c>
      <c r="D1009" s="1" t="s">
        <v>31</v>
      </c>
      <c r="E1009" s="1">
        <v>0</v>
      </c>
      <c r="F1009" s="1">
        <v>17</v>
      </c>
      <c r="G1009" s="1" t="s">
        <v>1362</v>
      </c>
      <c r="H1009" s="1" t="s">
        <v>116</v>
      </c>
      <c r="I1009" s="1">
        <v>41.46</v>
      </c>
      <c r="J1009" s="1" t="s">
        <v>106</v>
      </c>
      <c r="K1009">
        <f t="shared" si="60"/>
        <v>0</v>
      </c>
      <c r="L1009">
        <f t="shared" si="61"/>
        <v>7</v>
      </c>
      <c r="M1009">
        <f t="shared" si="62"/>
        <v>0</v>
      </c>
      <c r="N1009">
        <f t="shared" si="63"/>
        <v>0</v>
      </c>
    </row>
    <row r="1010" spans="1:14" x14ac:dyDescent="0.3">
      <c r="A1010" s="1" t="s">
        <v>1295</v>
      </c>
      <c r="B1010" s="1" t="s">
        <v>1296</v>
      </c>
      <c r="C1010" s="1" t="s">
        <v>1297</v>
      </c>
      <c r="D1010" s="1" t="s">
        <v>31</v>
      </c>
      <c r="E1010" s="1">
        <v>5</v>
      </c>
      <c r="F1010" s="1">
        <v>49</v>
      </c>
      <c r="G1010" s="1" t="s">
        <v>1363</v>
      </c>
      <c r="H1010" s="1" t="s">
        <v>460</v>
      </c>
      <c r="I1010" s="1">
        <v>6.93</v>
      </c>
      <c r="J1010" s="1" t="s">
        <v>318</v>
      </c>
      <c r="K1010">
        <f t="shared" si="60"/>
        <v>34.65</v>
      </c>
      <c r="L1010">
        <f t="shared" si="61"/>
        <v>4</v>
      </c>
      <c r="M1010">
        <f t="shared" si="62"/>
        <v>0</v>
      </c>
      <c r="N1010">
        <f t="shared" si="63"/>
        <v>0</v>
      </c>
    </row>
    <row r="1011" spans="1:14" x14ac:dyDescent="0.3">
      <c r="A1011" s="1" t="s">
        <v>1295</v>
      </c>
      <c r="B1011" s="1" t="s">
        <v>1296</v>
      </c>
      <c r="C1011" s="1" t="s">
        <v>1297</v>
      </c>
      <c r="D1011" s="1" t="s">
        <v>31</v>
      </c>
      <c r="E1011" s="1">
        <v>5</v>
      </c>
      <c r="F1011" s="1">
        <v>29</v>
      </c>
      <c r="G1011" s="1" t="s">
        <v>1364</v>
      </c>
      <c r="H1011" s="1" t="s">
        <v>295</v>
      </c>
      <c r="I1011" s="1">
        <v>24.72</v>
      </c>
      <c r="J1011" s="1" t="s">
        <v>318</v>
      </c>
      <c r="K1011">
        <f t="shared" si="60"/>
        <v>123.6</v>
      </c>
      <c r="L1011">
        <f t="shared" si="61"/>
        <v>5</v>
      </c>
      <c r="M1011">
        <f t="shared" si="62"/>
        <v>0</v>
      </c>
      <c r="N1011">
        <f t="shared" si="63"/>
        <v>0</v>
      </c>
    </row>
    <row r="1012" spans="1:14" x14ac:dyDescent="0.3">
      <c r="A1012" s="1" t="s">
        <v>1295</v>
      </c>
      <c r="B1012" s="1" t="s">
        <v>1296</v>
      </c>
      <c r="C1012" s="1" t="s">
        <v>1297</v>
      </c>
      <c r="D1012" s="1" t="s">
        <v>13</v>
      </c>
      <c r="E1012" s="1">
        <v>1</v>
      </c>
      <c r="F1012" s="1">
        <v>48</v>
      </c>
      <c r="G1012" s="1" t="s">
        <v>1365</v>
      </c>
      <c r="H1012" s="1" t="s">
        <v>427</v>
      </c>
      <c r="I1012" s="1">
        <v>164</v>
      </c>
      <c r="J1012" s="1" t="s">
        <v>145</v>
      </c>
      <c r="K1012">
        <f t="shared" si="60"/>
        <v>164</v>
      </c>
      <c r="L1012">
        <f t="shared" si="61"/>
        <v>7</v>
      </c>
      <c r="M1012">
        <f t="shared" si="62"/>
        <v>0</v>
      </c>
      <c r="N1012">
        <f t="shared" si="63"/>
        <v>0</v>
      </c>
    </row>
    <row r="1013" spans="1:14" x14ac:dyDescent="0.3">
      <c r="A1013" s="1" t="s">
        <v>1295</v>
      </c>
      <c r="B1013" s="1" t="s">
        <v>1296</v>
      </c>
      <c r="C1013" s="1" t="s">
        <v>1297</v>
      </c>
      <c r="D1013" s="1" t="s">
        <v>31</v>
      </c>
      <c r="E1013" s="1">
        <v>1</v>
      </c>
      <c r="F1013" s="1">
        <v>40</v>
      </c>
      <c r="G1013" s="1" t="s">
        <v>1366</v>
      </c>
      <c r="H1013" s="1" t="s">
        <v>123</v>
      </c>
      <c r="I1013" s="1">
        <v>5.0199999999999996</v>
      </c>
      <c r="J1013" s="1" t="s">
        <v>145</v>
      </c>
      <c r="K1013">
        <f t="shared" si="60"/>
        <v>5.0199999999999996</v>
      </c>
      <c r="L1013">
        <f t="shared" si="61"/>
        <v>8</v>
      </c>
      <c r="M1013">
        <f t="shared" si="62"/>
        <v>0</v>
      </c>
      <c r="N1013">
        <f t="shared" si="63"/>
        <v>0</v>
      </c>
    </row>
    <row r="1014" spans="1:14" x14ac:dyDescent="0.3">
      <c r="A1014" s="1" t="s">
        <v>1295</v>
      </c>
      <c r="B1014" s="1" t="s">
        <v>1296</v>
      </c>
      <c r="C1014" s="1" t="s">
        <v>1297</v>
      </c>
      <c r="D1014" s="1" t="s">
        <v>31</v>
      </c>
      <c r="E1014" s="1">
        <v>1</v>
      </c>
      <c r="F1014" s="1">
        <v>37</v>
      </c>
      <c r="G1014" s="1" t="s">
        <v>1367</v>
      </c>
      <c r="H1014" s="1" t="s">
        <v>654</v>
      </c>
      <c r="I1014" s="1">
        <v>36.75</v>
      </c>
      <c r="J1014" s="1" t="s">
        <v>145</v>
      </c>
      <c r="K1014">
        <f t="shared" si="60"/>
        <v>36.75</v>
      </c>
      <c r="L1014">
        <f t="shared" si="61"/>
        <v>8</v>
      </c>
      <c r="M1014">
        <f t="shared" si="62"/>
        <v>0</v>
      </c>
      <c r="N1014">
        <f t="shared" si="63"/>
        <v>0</v>
      </c>
    </row>
    <row r="1015" spans="1:14" x14ac:dyDescent="0.3">
      <c r="A1015" s="1" t="s">
        <v>1295</v>
      </c>
      <c r="B1015" s="1" t="s">
        <v>1296</v>
      </c>
      <c r="C1015" s="1" t="s">
        <v>1297</v>
      </c>
      <c r="D1015" s="1" t="s">
        <v>31</v>
      </c>
      <c r="E1015" s="1">
        <v>1</v>
      </c>
      <c r="F1015" s="1">
        <v>28</v>
      </c>
      <c r="G1015" s="1" t="s">
        <v>1368</v>
      </c>
      <c r="H1015" s="1" t="s">
        <v>422</v>
      </c>
      <c r="I1015" s="1">
        <v>128.82</v>
      </c>
      <c r="J1015" s="1" t="s">
        <v>145</v>
      </c>
      <c r="K1015">
        <f t="shared" si="60"/>
        <v>128.82</v>
      </c>
      <c r="L1015">
        <f t="shared" si="61"/>
        <v>8</v>
      </c>
      <c r="M1015">
        <f t="shared" si="62"/>
        <v>0</v>
      </c>
      <c r="N1015">
        <f t="shared" si="63"/>
        <v>0</v>
      </c>
    </row>
    <row r="1016" spans="1:14" x14ac:dyDescent="0.3">
      <c r="A1016" s="1" t="s">
        <v>1295</v>
      </c>
      <c r="B1016" s="1" t="s">
        <v>1296</v>
      </c>
      <c r="C1016" s="1" t="s">
        <v>1297</v>
      </c>
      <c r="D1016" s="1" t="s">
        <v>31</v>
      </c>
      <c r="E1016" s="1">
        <v>7</v>
      </c>
      <c r="F1016" s="1">
        <v>49</v>
      </c>
      <c r="G1016" s="1" t="s">
        <v>1369</v>
      </c>
      <c r="H1016" s="1" t="s">
        <v>139</v>
      </c>
      <c r="I1016" s="1">
        <v>4.2</v>
      </c>
      <c r="J1016" s="1" t="s">
        <v>165</v>
      </c>
      <c r="K1016">
        <f t="shared" si="60"/>
        <v>29.400000000000002</v>
      </c>
      <c r="L1016">
        <f t="shared" si="61"/>
        <v>8</v>
      </c>
      <c r="M1016">
        <f t="shared" si="62"/>
        <v>0</v>
      </c>
      <c r="N1016">
        <f t="shared" si="63"/>
        <v>0</v>
      </c>
    </row>
    <row r="1017" spans="1:14" x14ac:dyDescent="0.3">
      <c r="A1017" s="1" t="s">
        <v>1295</v>
      </c>
      <c r="B1017" s="1" t="s">
        <v>1296</v>
      </c>
      <c r="C1017" s="1" t="s">
        <v>1297</v>
      </c>
      <c r="D1017" s="1" t="s">
        <v>31</v>
      </c>
      <c r="E1017" s="1">
        <v>7</v>
      </c>
      <c r="F1017" s="1">
        <v>43</v>
      </c>
      <c r="G1017" s="1" t="s">
        <v>1370</v>
      </c>
      <c r="H1017" s="1" t="s">
        <v>143</v>
      </c>
      <c r="I1017" s="1">
        <v>22.84</v>
      </c>
      <c r="J1017" s="1" t="s">
        <v>165</v>
      </c>
      <c r="K1017">
        <f t="shared" si="60"/>
        <v>159.88</v>
      </c>
      <c r="L1017">
        <f t="shared" si="61"/>
        <v>9</v>
      </c>
      <c r="M1017">
        <f t="shared" si="62"/>
        <v>0</v>
      </c>
      <c r="N1017">
        <f t="shared" si="63"/>
        <v>0</v>
      </c>
    </row>
    <row r="1018" spans="1:14" x14ac:dyDescent="0.3">
      <c r="A1018" s="1" t="s">
        <v>1295</v>
      </c>
      <c r="B1018" s="1" t="s">
        <v>1296</v>
      </c>
      <c r="C1018" s="1" t="s">
        <v>1297</v>
      </c>
      <c r="D1018" s="1" t="s">
        <v>13</v>
      </c>
      <c r="E1018" s="1">
        <v>7</v>
      </c>
      <c r="F1018" s="1">
        <v>36</v>
      </c>
      <c r="G1018" s="1" t="s">
        <v>1371</v>
      </c>
      <c r="H1018" s="1" t="s">
        <v>145</v>
      </c>
      <c r="I1018" s="1">
        <v>69.86</v>
      </c>
      <c r="J1018" s="1" t="s">
        <v>165</v>
      </c>
      <c r="K1018">
        <f t="shared" si="60"/>
        <v>489.02</v>
      </c>
      <c r="L1018">
        <f t="shared" si="61"/>
        <v>9</v>
      </c>
      <c r="M1018">
        <f t="shared" si="62"/>
        <v>0</v>
      </c>
      <c r="N1018">
        <f t="shared" si="63"/>
        <v>0</v>
      </c>
    </row>
    <row r="1019" spans="1:14" x14ac:dyDescent="0.3">
      <c r="A1019" s="1" t="s">
        <v>1295</v>
      </c>
      <c r="B1019" s="1" t="s">
        <v>1296</v>
      </c>
      <c r="C1019" s="1" t="s">
        <v>1297</v>
      </c>
      <c r="D1019" s="1" t="s">
        <v>31</v>
      </c>
      <c r="E1019" s="1">
        <v>7</v>
      </c>
      <c r="F1019" s="1">
        <v>31</v>
      </c>
      <c r="G1019" s="1" t="s">
        <v>1372</v>
      </c>
      <c r="H1019" s="1" t="s">
        <v>1373</v>
      </c>
      <c r="I1019" s="1">
        <v>15.33</v>
      </c>
      <c r="J1019" s="1" t="s">
        <v>165</v>
      </c>
      <c r="K1019">
        <f t="shared" si="60"/>
        <v>107.31</v>
      </c>
      <c r="L1019">
        <f t="shared" si="61"/>
        <v>9</v>
      </c>
      <c r="M1019">
        <f t="shared" si="62"/>
        <v>0</v>
      </c>
      <c r="N1019">
        <f t="shared" si="63"/>
        <v>0</v>
      </c>
    </row>
    <row r="1020" spans="1:14" x14ac:dyDescent="0.3">
      <c r="A1020" s="1" t="s">
        <v>1295</v>
      </c>
      <c r="B1020" s="1" t="s">
        <v>1296</v>
      </c>
      <c r="C1020" s="1" t="s">
        <v>1297</v>
      </c>
      <c r="D1020" s="1" t="s">
        <v>31</v>
      </c>
      <c r="E1020" s="1">
        <v>7</v>
      </c>
      <c r="F1020" s="1">
        <v>30</v>
      </c>
      <c r="G1020" s="1" t="s">
        <v>1374</v>
      </c>
      <c r="H1020" s="1" t="s">
        <v>1375</v>
      </c>
      <c r="I1020" s="1">
        <v>6.26</v>
      </c>
      <c r="J1020" s="1" t="s">
        <v>165</v>
      </c>
      <c r="K1020">
        <f t="shared" si="60"/>
        <v>43.82</v>
      </c>
      <c r="L1020">
        <f t="shared" si="61"/>
        <v>9</v>
      </c>
      <c r="M1020">
        <f t="shared" si="62"/>
        <v>0</v>
      </c>
      <c r="N1020">
        <f t="shared" si="63"/>
        <v>0</v>
      </c>
    </row>
    <row r="1021" spans="1:14" x14ac:dyDescent="0.3">
      <c r="A1021" s="1" t="s">
        <v>1295</v>
      </c>
      <c r="B1021" s="1" t="s">
        <v>1296</v>
      </c>
      <c r="C1021" s="1" t="s">
        <v>1297</v>
      </c>
      <c r="D1021" s="1" t="s">
        <v>31</v>
      </c>
      <c r="E1021" s="1">
        <v>7</v>
      </c>
      <c r="F1021" s="1">
        <v>23</v>
      </c>
      <c r="G1021" s="1" t="s">
        <v>1376</v>
      </c>
      <c r="H1021" s="1" t="s">
        <v>1377</v>
      </c>
      <c r="I1021" s="1">
        <v>8.57</v>
      </c>
      <c r="J1021" s="1" t="s">
        <v>165</v>
      </c>
      <c r="K1021">
        <f t="shared" si="60"/>
        <v>59.99</v>
      </c>
      <c r="L1021">
        <f t="shared" si="61"/>
        <v>9</v>
      </c>
      <c r="M1021">
        <f t="shared" si="62"/>
        <v>0</v>
      </c>
      <c r="N1021">
        <f t="shared" si="63"/>
        <v>0</v>
      </c>
    </row>
    <row r="1022" spans="1:14" x14ac:dyDescent="0.3">
      <c r="A1022" s="1" t="s">
        <v>1295</v>
      </c>
      <c r="B1022" s="1" t="s">
        <v>1296</v>
      </c>
      <c r="C1022" s="1" t="s">
        <v>1297</v>
      </c>
      <c r="D1022" s="1" t="s">
        <v>31</v>
      </c>
      <c r="E1022" s="1">
        <v>7</v>
      </c>
      <c r="F1022" s="1">
        <v>22</v>
      </c>
      <c r="G1022" s="1" t="s">
        <v>1378</v>
      </c>
      <c r="H1022" s="1" t="s">
        <v>374</v>
      </c>
      <c r="I1022" s="1">
        <v>143.22999999999999</v>
      </c>
      <c r="J1022" s="1" t="s">
        <v>165</v>
      </c>
      <c r="K1022">
        <f t="shared" si="60"/>
        <v>1002.6099999999999</v>
      </c>
      <c r="L1022">
        <f t="shared" si="61"/>
        <v>9</v>
      </c>
      <c r="M1022">
        <f t="shared" si="62"/>
        <v>0</v>
      </c>
      <c r="N1022">
        <f t="shared" si="63"/>
        <v>0</v>
      </c>
    </row>
    <row r="1023" spans="1:14" x14ac:dyDescent="0.3">
      <c r="A1023" s="1" t="s">
        <v>1295</v>
      </c>
      <c r="B1023" s="1" t="s">
        <v>1296</v>
      </c>
      <c r="C1023" s="1" t="s">
        <v>1297</v>
      </c>
      <c r="D1023" s="1" t="s">
        <v>13</v>
      </c>
      <c r="E1023" s="1">
        <v>3</v>
      </c>
      <c r="F1023" s="1">
        <v>63</v>
      </c>
      <c r="G1023" s="1" t="s">
        <v>1379</v>
      </c>
      <c r="H1023" s="1" t="s">
        <v>145</v>
      </c>
      <c r="I1023" s="1">
        <v>100.02</v>
      </c>
      <c r="J1023" s="1" t="s">
        <v>818</v>
      </c>
      <c r="K1023">
        <f t="shared" si="60"/>
        <v>300.06</v>
      </c>
      <c r="L1023">
        <f t="shared" si="61"/>
        <v>9</v>
      </c>
      <c r="M1023">
        <f t="shared" si="62"/>
        <v>0</v>
      </c>
      <c r="N1023">
        <f t="shared" si="63"/>
        <v>0</v>
      </c>
    </row>
    <row r="1024" spans="1:14" x14ac:dyDescent="0.3">
      <c r="A1024" s="1" t="s">
        <v>1295</v>
      </c>
      <c r="B1024" s="1" t="s">
        <v>1296</v>
      </c>
      <c r="C1024" s="1" t="s">
        <v>1297</v>
      </c>
      <c r="D1024" s="1" t="s">
        <v>31</v>
      </c>
      <c r="E1024" s="1">
        <v>3</v>
      </c>
      <c r="F1024" s="1">
        <v>36</v>
      </c>
      <c r="G1024" s="1" t="s">
        <v>1380</v>
      </c>
      <c r="H1024" s="1" t="s">
        <v>1381</v>
      </c>
      <c r="I1024" s="1">
        <v>31.99</v>
      </c>
      <c r="J1024" s="1" t="s">
        <v>818</v>
      </c>
      <c r="K1024">
        <f t="shared" si="60"/>
        <v>95.97</v>
      </c>
      <c r="L1024">
        <f t="shared" si="61"/>
        <v>10</v>
      </c>
      <c r="M1024">
        <f t="shared" si="62"/>
        <v>0</v>
      </c>
      <c r="N1024">
        <f t="shared" si="63"/>
        <v>0</v>
      </c>
    </row>
    <row r="1025" spans="1:14" x14ac:dyDescent="0.3">
      <c r="A1025" s="1" t="s">
        <v>1295</v>
      </c>
      <c r="B1025" s="1" t="s">
        <v>1296</v>
      </c>
      <c r="C1025" s="1" t="s">
        <v>1297</v>
      </c>
      <c r="D1025" s="1" t="s">
        <v>31</v>
      </c>
      <c r="E1025" s="1">
        <v>3</v>
      </c>
      <c r="F1025" s="1">
        <v>35</v>
      </c>
      <c r="G1025" s="1" t="s">
        <v>1382</v>
      </c>
      <c r="H1025" s="1" t="s">
        <v>1383</v>
      </c>
      <c r="I1025" s="1">
        <v>26.99</v>
      </c>
      <c r="J1025" s="1" t="s">
        <v>818</v>
      </c>
      <c r="K1025">
        <f t="shared" si="60"/>
        <v>80.97</v>
      </c>
      <c r="L1025">
        <f t="shared" si="61"/>
        <v>10</v>
      </c>
      <c r="M1025">
        <f t="shared" si="62"/>
        <v>0</v>
      </c>
      <c r="N1025">
        <f t="shared" si="63"/>
        <v>0</v>
      </c>
    </row>
    <row r="1026" spans="1:14" x14ac:dyDescent="0.3">
      <c r="A1026" s="1" t="s">
        <v>1295</v>
      </c>
      <c r="B1026" s="1" t="s">
        <v>1296</v>
      </c>
      <c r="C1026" s="1" t="s">
        <v>1297</v>
      </c>
      <c r="D1026" s="1" t="s">
        <v>31</v>
      </c>
      <c r="E1026" s="1">
        <v>3</v>
      </c>
      <c r="F1026" s="1">
        <v>19</v>
      </c>
      <c r="G1026" s="1" t="s">
        <v>1384</v>
      </c>
      <c r="H1026" s="1" t="s">
        <v>173</v>
      </c>
      <c r="I1026" s="1">
        <v>49.56</v>
      </c>
      <c r="J1026" s="1" t="s">
        <v>818</v>
      </c>
      <c r="K1026">
        <f t="shared" si="60"/>
        <v>148.68</v>
      </c>
      <c r="L1026">
        <f t="shared" si="61"/>
        <v>10</v>
      </c>
      <c r="M1026">
        <f t="shared" si="62"/>
        <v>0</v>
      </c>
      <c r="N1026">
        <f t="shared" si="63"/>
        <v>0</v>
      </c>
    </row>
    <row r="1027" spans="1:14" x14ac:dyDescent="0.3">
      <c r="A1027" s="1" t="s">
        <v>1295</v>
      </c>
      <c r="B1027" s="1" t="s">
        <v>1296</v>
      </c>
      <c r="C1027" s="1" t="s">
        <v>1297</v>
      </c>
      <c r="D1027" s="1" t="s">
        <v>31</v>
      </c>
      <c r="E1027" s="1">
        <v>2</v>
      </c>
      <c r="F1027" s="1">
        <v>47</v>
      </c>
      <c r="G1027" s="1" t="s">
        <v>1385</v>
      </c>
      <c r="H1027" s="1" t="s">
        <v>46</v>
      </c>
      <c r="I1027" s="1">
        <v>45.38</v>
      </c>
      <c r="J1027" s="1" t="s">
        <v>83</v>
      </c>
      <c r="K1027">
        <f t="shared" ref="K1027:K1090" si="64">I1027*E1027</f>
        <v>90.76</v>
      </c>
      <c r="L1027">
        <f t="shared" ref="L1027:L1090" si="65">MONTH(H1027)</f>
        <v>10</v>
      </c>
      <c r="M1027">
        <f t="shared" ref="M1027:M1090" si="66">IF(K1027&gt;=$O$9,1,0)</f>
        <v>0</v>
      </c>
      <c r="N1027">
        <f t="shared" ref="N1027:N1090" si="67">IF(E1027&gt;=$O$12,1,0)</f>
        <v>0</v>
      </c>
    </row>
    <row r="1028" spans="1:14" x14ac:dyDescent="0.3">
      <c r="A1028" s="1" t="s">
        <v>1295</v>
      </c>
      <c r="B1028" s="1" t="s">
        <v>1296</v>
      </c>
      <c r="C1028" s="1" t="s">
        <v>1297</v>
      </c>
      <c r="D1028" s="1" t="s">
        <v>31</v>
      </c>
      <c r="E1028" s="1">
        <v>2</v>
      </c>
      <c r="F1028" s="1">
        <v>46</v>
      </c>
      <c r="G1028" s="1" t="s">
        <v>1386</v>
      </c>
      <c r="H1028" s="1" t="s">
        <v>1387</v>
      </c>
      <c r="I1028" s="1">
        <v>30.08</v>
      </c>
      <c r="J1028" s="1" t="s">
        <v>83</v>
      </c>
      <c r="K1028">
        <f t="shared" si="64"/>
        <v>60.16</v>
      </c>
      <c r="L1028">
        <f t="shared" si="65"/>
        <v>10</v>
      </c>
      <c r="M1028">
        <f t="shared" si="66"/>
        <v>0</v>
      </c>
      <c r="N1028">
        <f t="shared" si="67"/>
        <v>0</v>
      </c>
    </row>
    <row r="1029" spans="1:14" x14ac:dyDescent="0.3">
      <c r="A1029" s="1" t="s">
        <v>1295</v>
      </c>
      <c r="B1029" s="1" t="s">
        <v>1296</v>
      </c>
      <c r="C1029" s="1" t="s">
        <v>1297</v>
      </c>
      <c r="D1029" s="1" t="s">
        <v>31</v>
      </c>
      <c r="E1029" s="1">
        <v>2</v>
      </c>
      <c r="F1029" s="1">
        <v>44</v>
      </c>
      <c r="G1029" s="1" t="s">
        <v>1388</v>
      </c>
      <c r="H1029" s="1" t="s">
        <v>1389</v>
      </c>
      <c r="I1029" s="1">
        <v>19.07</v>
      </c>
      <c r="J1029" s="1" t="s">
        <v>83</v>
      </c>
      <c r="K1029">
        <f t="shared" si="64"/>
        <v>38.14</v>
      </c>
      <c r="L1029">
        <f t="shared" si="65"/>
        <v>10</v>
      </c>
      <c r="M1029">
        <f t="shared" si="66"/>
        <v>0</v>
      </c>
      <c r="N1029">
        <f t="shared" si="67"/>
        <v>0</v>
      </c>
    </row>
    <row r="1030" spans="1:14" x14ac:dyDescent="0.3">
      <c r="A1030" s="1" t="s">
        <v>1295</v>
      </c>
      <c r="B1030" s="1" t="s">
        <v>1296</v>
      </c>
      <c r="C1030" s="1" t="s">
        <v>1297</v>
      </c>
      <c r="D1030" s="1" t="s">
        <v>31</v>
      </c>
      <c r="E1030" s="1">
        <v>2</v>
      </c>
      <c r="F1030" s="1">
        <v>35</v>
      </c>
      <c r="G1030" s="1" t="s">
        <v>1390</v>
      </c>
      <c r="H1030" s="1" t="s">
        <v>454</v>
      </c>
      <c r="I1030" s="1">
        <v>16.829999999999998</v>
      </c>
      <c r="J1030" s="1" t="s">
        <v>83</v>
      </c>
      <c r="K1030">
        <f t="shared" si="64"/>
        <v>33.659999999999997</v>
      </c>
      <c r="L1030">
        <f t="shared" si="65"/>
        <v>11</v>
      </c>
      <c r="M1030">
        <f t="shared" si="66"/>
        <v>0</v>
      </c>
      <c r="N1030">
        <f t="shared" si="67"/>
        <v>0</v>
      </c>
    </row>
    <row r="1031" spans="1:14" x14ac:dyDescent="0.3">
      <c r="A1031" s="1" t="s">
        <v>1295</v>
      </c>
      <c r="B1031" s="1" t="s">
        <v>1296</v>
      </c>
      <c r="C1031" s="1" t="s">
        <v>1297</v>
      </c>
      <c r="D1031" s="1" t="s">
        <v>31</v>
      </c>
      <c r="E1031" s="1">
        <v>2</v>
      </c>
      <c r="F1031" s="1">
        <v>29</v>
      </c>
      <c r="G1031" s="1" t="s">
        <v>1391</v>
      </c>
      <c r="H1031" s="1" t="s">
        <v>818</v>
      </c>
      <c r="I1031" s="1">
        <v>9.41</v>
      </c>
      <c r="J1031" s="1" t="s">
        <v>83</v>
      </c>
      <c r="K1031">
        <f t="shared" si="64"/>
        <v>18.82</v>
      </c>
      <c r="L1031">
        <f t="shared" si="65"/>
        <v>11</v>
      </c>
      <c r="M1031">
        <f t="shared" si="66"/>
        <v>0</v>
      </c>
      <c r="N1031">
        <f t="shared" si="67"/>
        <v>0</v>
      </c>
    </row>
    <row r="1032" spans="1:14" x14ac:dyDescent="0.3">
      <c r="A1032" s="1" t="s">
        <v>1295</v>
      </c>
      <c r="B1032" s="1" t="s">
        <v>1296</v>
      </c>
      <c r="C1032" s="1" t="s">
        <v>1297</v>
      </c>
      <c r="D1032" s="1" t="s">
        <v>31</v>
      </c>
      <c r="E1032" s="1">
        <v>2</v>
      </c>
      <c r="F1032" s="1">
        <v>43</v>
      </c>
      <c r="G1032" s="1" t="s">
        <v>1392</v>
      </c>
      <c r="H1032" s="1" t="s">
        <v>890</v>
      </c>
      <c r="I1032" s="1">
        <v>15.84</v>
      </c>
      <c r="J1032" s="1" t="s">
        <v>270</v>
      </c>
      <c r="K1032">
        <f t="shared" si="64"/>
        <v>31.68</v>
      </c>
      <c r="L1032">
        <f t="shared" si="65"/>
        <v>11</v>
      </c>
      <c r="M1032">
        <f t="shared" si="66"/>
        <v>0</v>
      </c>
      <c r="N1032">
        <f t="shared" si="67"/>
        <v>0</v>
      </c>
    </row>
    <row r="1033" spans="1:14" x14ac:dyDescent="0.3">
      <c r="A1033" s="1" t="s">
        <v>1295</v>
      </c>
      <c r="B1033" s="1" t="s">
        <v>1296</v>
      </c>
      <c r="C1033" s="1" t="s">
        <v>1297</v>
      </c>
      <c r="D1033" s="1" t="s">
        <v>31</v>
      </c>
      <c r="E1033" s="1">
        <v>2</v>
      </c>
      <c r="F1033" s="1">
        <v>36</v>
      </c>
      <c r="G1033" s="1" t="s">
        <v>1393</v>
      </c>
      <c r="H1033" s="1" t="s">
        <v>76</v>
      </c>
      <c r="I1033" s="1">
        <v>447.32</v>
      </c>
      <c r="J1033" s="1" t="s">
        <v>270</v>
      </c>
      <c r="K1033">
        <f t="shared" si="64"/>
        <v>894.64</v>
      </c>
      <c r="L1033">
        <f t="shared" si="65"/>
        <v>12</v>
      </c>
      <c r="M1033">
        <f t="shared" si="66"/>
        <v>0</v>
      </c>
      <c r="N1033">
        <f t="shared" si="67"/>
        <v>0</v>
      </c>
    </row>
    <row r="1034" spans="1:14" x14ac:dyDescent="0.3">
      <c r="A1034" s="1" t="s">
        <v>1295</v>
      </c>
      <c r="B1034" s="1" t="s">
        <v>1296</v>
      </c>
      <c r="C1034" s="1" t="s">
        <v>1297</v>
      </c>
      <c r="D1034" s="1" t="s">
        <v>31</v>
      </c>
      <c r="E1034" s="1">
        <v>2</v>
      </c>
      <c r="F1034" s="1">
        <v>36</v>
      </c>
      <c r="G1034" s="1" t="s">
        <v>1394</v>
      </c>
      <c r="H1034" s="1" t="s">
        <v>76</v>
      </c>
      <c r="I1034" s="1">
        <v>32.43</v>
      </c>
      <c r="J1034" s="1" t="s">
        <v>270</v>
      </c>
      <c r="K1034">
        <f t="shared" si="64"/>
        <v>64.86</v>
      </c>
      <c r="L1034">
        <f t="shared" si="65"/>
        <v>12</v>
      </c>
      <c r="M1034">
        <f t="shared" si="66"/>
        <v>0</v>
      </c>
      <c r="N1034">
        <f t="shared" si="67"/>
        <v>0</v>
      </c>
    </row>
    <row r="1035" spans="1:14" x14ac:dyDescent="0.3">
      <c r="A1035" s="1" t="s">
        <v>1295</v>
      </c>
      <c r="B1035" s="1" t="s">
        <v>1296</v>
      </c>
      <c r="C1035" s="1" t="s">
        <v>1297</v>
      </c>
      <c r="D1035" s="1" t="s">
        <v>31</v>
      </c>
      <c r="E1035" s="1">
        <v>2</v>
      </c>
      <c r="F1035" s="1">
        <v>29</v>
      </c>
      <c r="G1035" s="1" t="s">
        <v>1395</v>
      </c>
      <c r="H1035" s="1" t="s">
        <v>455</v>
      </c>
      <c r="I1035" s="1">
        <v>78.89</v>
      </c>
      <c r="J1035" s="1" t="s">
        <v>270</v>
      </c>
      <c r="K1035">
        <f t="shared" si="64"/>
        <v>157.78</v>
      </c>
      <c r="L1035">
        <f t="shared" si="65"/>
        <v>12</v>
      </c>
      <c r="M1035">
        <f t="shared" si="66"/>
        <v>0</v>
      </c>
      <c r="N1035">
        <f t="shared" si="67"/>
        <v>0</v>
      </c>
    </row>
    <row r="1036" spans="1:14" x14ac:dyDescent="0.3">
      <c r="A1036" s="1" t="s">
        <v>1295</v>
      </c>
      <c r="B1036" s="1" t="s">
        <v>1296</v>
      </c>
      <c r="C1036" s="1" t="s">
        <v>1297</v>
      </c>
      <c r="D1036" s="1" t="s">
        <v>31</v>
      </c>
      <c r="E1036" s="1">
        <v>2</v>
      </c>
      <c r="F1036" s="1">
        <v>25</v>
      </c>
      <c r="G1036" s="1" t="s">
        <v>1396</v>
      </c>
      <c r="H1036" s="1" t="s">
        <v>92</v>
      </c>
      <c r="I1036" s="1">
        <v>47.32</v>
      </c>
      <c r="J1036" s="1" t="s">
        <v>270</v>
      </c>
      <c r="K1036">
        <f t="shared" si="64"/>
        <v>94.64</v>
      </c>
      <c r="L1036">
        <f t="shared" si="65"/>
        <v>12</v>
      </c>
      <c r="M1036">
        <f t="shared" si="66"/>
        <v>0</v>
      </c>
      <c r="N1036">
        <f t="shared" si="67"/>
        <v>0</v>
      </c>
    </row>
    <row r="1037" spans="1:14" x14ac:dyDescent="0.3">
      <c r="A1037" s="1" t="s">
        <v>1295</v>
      </c>
      <c r="B1037" s="1" t="s">
        <v>1296</v>
      </c>
      <c r="C1037" s="1" t="s">
        <v>1297</v>
      </c>
      <c r="D1037" s="1" t="s">
        <v>31</v>
      </c>
      <c r="E1037" s="1">
        <v>2</v>
      </c>
      <c r="F1037" s="1">
        <v>22</v>
      </c>
      <c r="G1037" s="1" t="s">
        <v>1397</v>
      </c>
      <c r="H1037" s="1" t="s">
        <v>888</v>
      </c>
      <c r="I1037" s="1">
        <v>40.43</v>
      </c>
      <c r="J1037" s="1" t="s">
        <v>270</v>
      </c>
      <c r="K1037">
        <f t="shared" si="64"/>
        <v>80.86</v>
      </c>
      <c r="L1037">
        <f t="shared" si="65"/>
        <v>12</v>
      </c>
      <c r="M1037">
        <f t="shared" si="66"/>
        <v>0</v>
      </c>
      <c r="N1037">
        <f t="shared" si="67"/>
        <v>0</v>
      </c>
    </row>
    <row r="1038" spans="1:14" x14ac:dyDescent="0.3">
      <c r="A1038" s="1" t="s">
        <v>1295</v>
      </c>
      <c r="B1038" s="1" t="s">
        <v>1296</v>
      </c>
      <c r="C1038" s="1" t="s">
        <v>1297</v>
      </c>
      <c r="D1038" s="1" t="s">
        <v>13</v>
      </c>
      <c r="E1038" s="1">
        <v>2</v>
      </c>
      <c r="F1038" s="1">
        <v>41</v>
      </c>
      <c r="G1038" s="1" t="s">
        <v>1398</v>
      </c>
      <c r="H1038" s="1" t="s">
        <v>924</v>
      </c>
      <c r="I1038" s="1">
        <v>238.5</v>
      </c>
      <c r="J1038" s="1" t="s">
        <v>396</v>
      </c>
      <c r="K1038">
        <f t="shared" si="64"/>
        <v>477</v>
      </c>
      <c r="L1038">
        <f t="shared" si="65"/>
        <v>1</v>
      </c>
      <c r="M1038">
        <f t="shared" si="66"/>
        <v>0</v>
      </c>
      <c r="N1038">
        <f t="shared" si="67"/>
        <v>0</v>
      </c>
    </row>
    <row r="1039" spans="1:14" x14ac:dyDescent="0.3">
      <c r="A1039" s="1" t="s">
        <v>1295</v>
      </c>
      <c r="B1039" s="1" t="s">
        <v>1296</v>
      </c>
      <c r="C1039" s="1" t="s">
        <v>1297</v>
      </c>
      <c r="D1039" s="1" t="s">
        <v>31</v>
      </c>
      <c r="E1039" s="1">
        <v>2</v>
      </c>
      <c r="F1039" s="1">
        <v>39</v>
      </c>
      <c r="G1039" s="1" t="s">
        <v>1399</v>
      </c>
      <c r="H1039" s="1" t="s">
        <v>928</v>
      </c>
      <c r="I1039" s="1">
        <v>20.309999999999999</v>
      </c>
      <c r="J1039" s="1" t="s">
        <v>396</v>
      </c>
      <c r="K1039">
        <f t="shared" si="64"/>
        <v>40.619999999999997</v>
      </c>
      <c r="L1039">
        <f t="shared" si="65"/>
        <v>1</v>
      </c>
      <c r="M1039">
        <f t="shared" si="66"/>
        <v>0</v>
      </c>
      <c r="N1039">
        <f t="shared" si="67"/>
        <v>0</v>
      </c>
    </row>
    <row r="1040" spans="1:14" x14ac:dyDescent="0.3">
      <c r="A1040" s="1" t="s">
        <v>1295</v>
      </c>
      <c r="B1040" s="1" t="s">
        <v>1296</v>
      </c>
      <c r="C1040" s="1" t="s">
        <v>1297</v>
      </c>
      <c r="D1040" s="1" t="s">
        <v>31</v>
      </c>
      <c r="E1040" s="1">
        <v>2</v>
      </c>
      <c r="F1040" s="1">
        <v>39</v>
      </c>
      <c r="G1040" s="1" t="s">
        <v>1400</v>
      </c>
      <c r="H1040" s="1" t="s">
        <v>928</v>
      </c>
      <c r="I1040" s="1">
        <v>17.23</v>
      </c>
      <c r="J1040" s="1" t="s">
        <v>396</v>
      </c>
      <c r="K1040">
        <f t="shared" si="64"/>
        <v>34.46</v>
      </c>
      <c r="L1040">
        <f t="shared" si="65"/>
        <v>1</v>
      </c>
      <c r="M1040">
        <f t="shared" si="66"/>
        <v>0</v>
      </c>
      <c r="N1040">
        <f t="shared" si="67"/>
        <v>0</v>
      </c>
    </row>
    <row r="1041" spans="1:14" x14ac:dyDescent="0.3">
      <c r="A1041" s="1" t="s">
        <v>1295</v>
      </c>
      <c r="B1041" s="1" t="s">
        <v>1296</v>
      </c>
      <c r="C1041" s="1" t="s">
        <v>1297</v>
      </c>
      <c r="D1041" s="1" t="s">
        <v>31</v>
      </c>
      <c r="E1041" s="1">
        <v>2</v>
      </c>
      <c r="F1041" s="1">
        <v>38</v>
      </c>
      <c r="G1041" s="1" t="s">
        <v>1401</v>
      </c>
      <c r="H1041" s="1" t="s">
        <v>418</v>
      </c>
      <c r="I1041" s="1">
        <v>12.5</v>
      </c>
      <c r="J1041" s="1" t="s">
        <v>396</v>
      </c>
      <c r="K1041">
        <f t="shared" si="64"/>
        <v>25</v>
      </c>
      <c r="L1041">
        <f t="shared" si="65"/>
        <v>1</v>
      </c>
      <c r="M1041">
        <f t="shared" si="66"/>
        <v>0</v>
      </c>
      <c r="N1041">
        <f t="shared" si="67"/>
        <v>0</v>
      </c>
    </row>
    <row r="1042" spans="1:14" x14ac:dyDescent="0.3">
      <c r="A1042" s="1" t="s">
        <v>1295</v>
      </c>
      <c r="B1042" s="1" t="s">
        <v>1296</v>
      </c>
      <c r="C1042" s="1" t="s">
        <v>1297</v>
      </c>
      <c r="D1042" s="1" t="s">
        <v>31</v>
      </c>
      <c r="E1042" s="1">
        <v>2</v>
      </c>
      <c r="F1042" s="1">
        <v>37</v>
      </c>
      <c r="G1042" s="1" t="s">
        <v>1402</v>
      </c>
      <c r="H1042" s="1" t="s">
        <v>175</v>
      </c>
      <c r="I1042" s="1">
        <v>16.68</v>
      </c>
      <c r="J1042" s="1" t="s">
        <v>396</v>
      </c>
      <c r="K1042">
        <f t="shared" si="64"/>
        <v>33.36</v>
      </c>
      <c r="L1042">
        <f t="shared" si="65"/>
        <v>1</v>
      </c>
      <c r="M1042">
        <f t="shared" si="66"/>
        <v>0</v>
      </c>
      <c r="N1042">
        <f t="shared" si="67"/>
        <v>0</v>
      </c>
    </row>
    <row r="1043" spans="1:14" x14ac:dyDescent="0.3">
      <c r="A1043" s="1" t="s">
        <v>1295</v>
      </c>
      <c r="B1043" s="1" t="s">
        <v>1296</v>
      </c>
      <c r="C1043" s="1" t="s">
        <v>1297</v>
      </c>
      <c r="D1043" s="1" t="s">
        <v>31</v>
      </c>
      <c r="E1043" s="1">
        <v>2</v>
      </c>
      <c r="F1043" s="1">
        <v>35</v>
      </c>
      <c r="G1043" s="1" t="s">
        <v>1403</v>
      </c>
      <c r="H1043" s="1" t="s">
        <v>680</v>
      </c>
      <c r="I1043" s="1">
        <v>6.2</v>
      </c>
      <c r="J1043" s="1" t="s">
        <v>396</v>
      </c>
      <c r="K1043">
        <f t="shared" si="64"/>
        <v>12.4</v>
      </c>
      <c r="L1043">
        <f t="shared" si="65"/>
        <v>1</v>
      </c>
      <c r="M1043">
        <f t="shared" si="66"/>
        <v>0</v>
      </c>
      <c r="N1043">
        <f t="shared" si="67"/>
        <v>0</v>
      </c>
    </row>
    <row r="1044" spans="1:14" x14ac:dyDescent="0.3">
      <c r="A1044" s="1" t="s">
        <v>1295</v>
      </c>
      <c r="B1044" s="1" t="s">
        <v>1296</v>
      </c>
      <c r="C1044" s="1" t="s">
        <v>1297</v>
      </c>
      <c r="D1044" s="1" t="s">
        <v>31</v>
      </c>
      <c r="E1044" s="1">
        <v>2</v>
      </c>
      <c r="F1044" s="1">
        <v>29</v>
      </c>
      <c r="G1044" s="1" t="s">
        <v>1404</v>
      </c>
      <c r="H1044" s="1" t="s">
        <v>1405</v>
      </c>
      <c r="I1044" s="1">
        <v>48.27</v>
      </c>
      <c r="J1044" s="1" t="s">
        <v>396</v>
      </c>
      <c r="K1044">
        <f t="shared" si="64"/>
        <v>96.54</v>
      </c>
      <c r="L1044">
        <f t="shared" si="65"/>
        <v>1</v>
      </c>
      <c r="M1044">
        <f t="shared" si="66"/>
        <v>0</v>
      </c>
      <c r="N1044">
        <f t="shared" si="67"/>
        <v>0</v>
      </c>
    </row>
    <row r="1045" spans="1:14" x14ac:dyDescent="0.3">
      <c r="A1045" s="1" t="s">
        <v>1295</v>
      </c>
      <c r="B1045" s="1" t="s">
        <v>1296</v>
      </c>
      <c r="C1045" s="1" t="s">
        <v>1297</v>
      </c>
      <c r="D1045" s="1" t="s">
        <v>31</v>
      </c>
      <c r="E1045" s="1">
        <v>2</v>
      </c>
      <c r="F1045" s="1">
        <v>28</v>
      </c>
      <c r="G1045" s="1" t="s">
        <v>1406</v>
      </c>
      <c r="H1045" s="1" t="s">
        <v>39</v>
      </c>
      <c r="I1045" s="1">
        <v>27.05</v>
      </c>
      <c r="J1045" s="1" t="s">
        <v>396</v>
      </c>
      <c r="K1045">
        <f t="shared" si="64"/>
        <v>54.1</v>
      </c>
      <c r="L1045">
        <f t="shared" si="65"/>
        <v>1</v>
      </c>
      <c r="M1045">
        <f t="shared" si="66"/>
        <v>0</v>
      </c>
      <c r="N1045">
        <f t="shared" si="67"/>
        <v>0</v>
      </c>
    </row>
    <row r="1046" spans="1:14" x14ac:dyDescent="0.3">
      <c r="A1046" s="1" t="s">
        <v>1295</v>
      </c>
      <c r="B1046" s="1" t="s">
        <v>1296</v>
      </c>
      <c r="C1046" s="1" t="s">
        <v>1297</v>
      </c>
      <c r="D1046" s="1" t="s">
        <v>31</v>
      </c>
      <c r="E1046" s="1">
        <v>2</v>
      </c>
      <c r="F1046" s="1">
        <v>25</v>
      </c>
      <c r="G1046" s="1" t="s">
        <v>1407</v>
      </c>
      <c r="H1046" s="1" t="s">
        <v>273</v>
      </c>
      <c r="I1046" s="1">
        <v>44.58</v>
      </c>
      <c r="J1046" s="1" t="s">
        <v>396</v>
      </c>
      <c r="K1046">
        <f t="shared" si="64"/>
        <v>89.16</v>
      </c>
      <c r="L1046">
        <f t="shared" si="65"/>
        <v>1</v>
      </c>
      <c r="M1046">
        <f t="shared" si="66"/>
        <v>0</v>
      </c>
      <c r="N1046">
        <f t="shared" si="67"/>
        <v>0</v>
      </c>
    </row>
    <row r="1047" spans="1:14" x14ac:dyDescent="0.3">
      <c r="A1047" s="1" t="s">
        <v>1295</v>
      </c>
      <c r="B1047" s="1" t="s">
        <v>1296</v>
      </c>
      <c r="C1047" s="1" t="s">
        <v>1297</v>
      </c>
      <c r="D1047" s="1" t="s">
        <v>31</v>
      </c>
      <c r="E1047" s="1">
        <v>2</v>
      </c>
      <c r="F1047" s="1">
        <v>23</v>
      </c>
      <c r="G1047" s="1" t="s">
        <v>1408</v>
      </c>
      <c r="H1047" s="1" t="s">
        <v>1409</v>
      </c>
      <c r="I1047" s="1">
        <v>32.840000000000003</v>
      </c>
      <c r="J1047" s="1" t="s">
        <v>396</v>
      </c>
      <c r="K1047">
        <f t="shared" si="64"/>
        <v>65.680000000000007</v>
      </c>
      <c r="L1047">
        <f t="shared" si="65"/>
        <v>1</v>
      </c>
      <c r="M1047">
        <f t="shared" si="66"/>
        <v>0</v>
      </c>
      <c r="N1047">
        <f t="shared" si="67"/>
        <v>0</v>
      </c>
    </row>
    <row r="1048" spans="1:14" x14ac:dyDescent="0.3">
      <c r="A1048" s="1" t="s">
        <v>1295</v>
      </c>
      <c r="B1048" s="1" t="s">
        <v>1296</v>
      </c>
      <c r="C1048" s="1" t="s">
        <v>1297</v>
      </c>
      <c r="D1048" s="1" t="s">
        <v>13</v>
      </c>
      <c r="E1048" s="1">
        <v>2</v>
      </c>
      <c r="F1048" s="1">
        <v>56</v>
      </c>
      <c r="G1048" s="1" t="s">
        <v>1410</v>
      </c>
      <c r="H1048" s="1" t="s">
        <v>92</v>
      </c>
      <c r="I1048" s="1">
        <v>298.12</v>
      </c>
      <c r="J1048" s="1" t="s">
        <v>396</v>
      </c>
      <c r="K1048">
        <f t="shared" si="64"/>
        <v>596.24</v>
      </c>
      <c r="L1048">
        <f t="shared" si="65"/>
        <v>12</v>
      </c>
      <c r="M1048">
        <f t="shared" si="66"/>
        <v>0</v>
      </c>
      <c r="N1048">
        <f t="shared" si="67"/>
        <v>0</v>
      </c>
    </row>
    <row r="1049" spans="1:14" x14ac:dyDescent="0.3">
      <c r="A1049" s="1" t="s">
        <v>1295</v>
      </c>
      <c r="B1049" s="1" t="s">
        <v>1296</v>
      </c>
      <c r="C1049" s="1" t="s">
        <v>1297</v>
      </c>
      <c r="D1049" s="1" t="s">
        <v>31</v>
      </c>
      <c r="E1049" s="1">
        <v>2</v>
      </c>
      <c r="F1049" s="1">
        <v>47</v>
      </c>
      <c r="G1049" s="1" t="s">
        <v>1411</v>
      </c>
      <c r="H1049" s="1" t="s">
        <v>420</v>
      </c>
      <c r="I1049" s="1">
        <v>96.34</v>
      </c>
      <c r="J1049" s="1" t="s">
        <v>396</v>
      </c>
      <c r="K1049">
        <f t="shared" si="64"/>
        <v>192.68</v>
      </c>
      <c r="L1049">
        <f t="shared" si="65"/>
        <v>12</v>
      </c>
      <c r="M1049">
        <f t="shared" si="66"/>
        <v>0</v>
      </c>
      <c r="N1049">
        <f t="shared" si="67"/>
        <v>0</v>
      </c>
    </row>
    <row r="1050" spans="1:14" x14ac:dyDescent="0.3">
      <c r="A1050" s="1" t="s">
        <v>1295</v>
      </c>
      <c r="B1050" s="1" t="s">
        <v>1296</v>
      </c>
      <c r="C1050" s="1" t="s">
        <v>1297</v>
      </c>
      <c r="D1050" s="1" t="s">
        <v>31</v>
      </c>
      <c r="E1050" s="1">
        <v>2</v>
      </c>
      <c r="F1050" s="1">
        <v>47</v>
      </c>
      <c r="G1050" s="1" t="s">
        <v>1412</v>
      </c>
      <c r="H1050" s="1" t="s">
        <v>420</v>
      </c>
      <c r="I1050" s="1">
        <v>5.35</v>
      </c>
      <c r="J1050" s="1" t="s">
        <v>396</v>
      </c>
      <c r="K1050">
        <f t="shared" si="64"/>
        <v>10.7</v>
      </c>
      <c r="L1050">
        <f t="shared" si="65"/>
        <v>12</v>
      </c>
      <c r="M1050">
        <f t="shared" si="66"/>
        <v>0</v>
      </c>
      <c r="N1050">
        <f t="shared" si="67"/>
        <v>0</v>
      </c>
    </row>
    <row r="1051" spans="1:14" x14ac:dyDescent="0.3">
      <c r="A1051" s="1" t="s">
        <v>1295</v>
      </c>
      <c r="B1051" s="1" t="s">
        <v>1296</v>
      </c>
      <c r="C1051" s="1" t="s">
        <v>1297</v>
      </c>
      <c r="D1051" s="1" t="s">
        <v>31</v>
      </c>
      <c r="E1051" s="1">
        <v>2</v>
      </c>
      <c r="F1051" s="1">
        <v>46</v>
      </c>
      <c r="G1051" s="1" t="s">
        <v>1413</v>
      </c>
      <c r="H1051" s="1" t="s">
        <v>669</v>
      </c>
      <c r="I1051" s="1">
        <v>182.03</v>
      </c>
      <c r="J1051" s="1" t="s">
        <v>396</v>
      </c>
      <c r="K1051">
        <f t="shared" si="64"/>
        <v>364.06</v>
      </c>
      <c r="L1051">
        <f t="shared" si="65"/>
        <v>12</v>
      </c>
      <c r="M1051">
        <f t="shared" si="66"/>
        <v>0</v>
      </c>
      <c r="N1051">
        <f t="shared" si="67"/>
        <v>0</v>
      </c>
    </row>
    <row r="1052" spans="1:14" x14ac:dyDescent="0.3">
      <c r="A1052" s="1" t="s">
        <v>1414</v>
      </c>
      <c r="B1052" s="1" t="s">
        <v>1415</v>
      </c>
      <c r="C1052" s="1" t="s">
        <v>1416</v>
      </c>
      <c r="D1052" s="1" t="s">
        <v>31</v>
      </c>
      <c r="E1052" s="1">
        <v>15</v>
      </c>
      <c r="F1052" s="1">
        <v>42</v>
      </c>
      <c r="G1052" s="1" t="s">
        <v>1417</v>
      </c>
      <c r="H1052" s="1" t="s">
        <v>246</v>
      </c>
      <c r="I1052" s="1">
        <v>24.37</v>
      </c>
      <c r="J1052" s="1" t="s">
        <v>1058</v>
      </c>
      <c r="K1052">
        <f t="shared" si="64"/>
        <v>365.55</v>
      </c>
      <c r="L1052">
        <f t="shared" si="65"/>
        <v>4</v>
      </c>
      <c r="M1052">
        <f t="shared" si="66"/>
        <v>0</v>
      </c>
      <c r="N1052">
        <f t="shared" si="67"/>
        <v>1</v>
      </c>
    </row>
    <row r="1053" spans="1:14" x14ac:dyDescent="0.3">
      <c r="A1053" s="1" t="s">
        <v>1414</v>
      </c>
      <c r="B1053" s="1" t="s">
        <v>1415</v>
      </c>
      <c r="C1053" s="1" t="s">
        <v>1416</v>
      </c>
      <c r="D1053" s="1" t="s">
        <v>31</v>
      </c>
      <c r="E1053" s="1">
        <v>15</v>
      </c>
      <c r="F1053" s="1">
        <v>42</v>
      </c>
      <c r="G1053" s="1" t="s">
        <v>1418</v>
      </c>
      <c r="H1053" s="1" t="s">
        <v>246</v>
      </c>
      <c r="I1053" s="1">
        <v>21.18</v>
      </c>
      <c r="J1053" s="1" t="s">
        <v>1058</v>
      </c>
      <c r="K1053">
        <f t="shared" si="64"/>
        <v>317.7</v>
      </c>
      <c r="L1053">
        <f t="shared" si="65"/>
        <v>4</v>
      </c>
      <c r="M1053">
        <f t="shared" si="66"/>
        <v>0</v>
      </c>
      <c r="N1053">
        <f t="shared" si="67"/>
        <v>1</v>
      </c>
    </row>
    <row r="1054" spans="1:14" x14ac:dyDescent="0.3">
      <c r="A1054" s="1" t="s">
        <v>1414</v>
      </c>
      <c r="B1054" s="1" t="s">
        <v>1415</v>
      </c>
      <c r="C1054" s="1" t="s">
        <v>1416</v>
      </c>
      <c r="D1054" s="1" t="s">
        <v>31</v>
      </c>
      <c r="E1054" s="1">
        <v>15</v>
      </c>
      <c r="F1054" s="1">
        <v>41</v>
      </c>
      <c r="G1054" s="1" t="s">
        <v>1419</v>
      </c>
      <c r="H1054" s="1" t="s">
        <v>248</v>
      </c>
      <c r="I1054" s="1">
        <v>17.98</v>
      </c>
      <c r="J1054" s="1" t="s">
        <v>1058</v>
      </c>
      <c r="K1054">
        <f t="shared" si="64"/>
        <v>269.7</v>
      </c>
      <c r="L1054">
        <f t="shared" si="65"/>
        <v>4</v>
      </c>
      <c r="M1054">
        <f t="shared" si="66"/>
        <v>0</v>
      </c>
      <c r="N1054">
        <f t="shared" si="67"/>
        <v>1</v>
      </c>
    </row>
    <row r="1055" spans="1:14" x14ac:dyDescent="0.3">
      <c r="A1055" s="1" t="s">
        <v>1414</v>
      </c>
      <c r="B1055" s="1" t="s">
        <v>1415</v>
      </c>
      <c r="C1055" s="1" t="s">
        <v>1416</v>
      </c>
      <c r="D1055" s="1" t="s">
        <v>20</v>
      </c>
      <c r="E1055" s="1">
        <v>15</v>
      </c>
      <c r="F1055" s="1">
        <v>38</v>
      </c>
      <c r="G1055" s="1" t="s">
        <v>1420</v>
      </c>
      <c r="H1055" s="1" t="s">
        <v>442</v>
      </c>
      <c r="I1055" s="1">
        <v>530</v>
      </c>
      <c r="J1055" s="1" t="s">
        <v>1058</v>
      </c>
      <c r="K1055">
        <f t="shared" si="64"/>
        <v>7950</v>
      </c>
      <c r="L1055">
        <f t="shared" si="65"/>
        <v>4</v>
      </c>
      <c r="M1055">
        <f t="shared" si="66"/>
        <v>0</v>
      </c>
      <c r="N1055">
        <f t="shared" si="67"/>
        <v>1</v>
      </c>
    </row>
    <row r="1056" spans="1:14" x14ac:dyDescent="0.3">
      <c r="A1056" s="1" t="s">
        <v>1414</v>
      </c>
      <c r="B1056" s="1" t="s">
        <v>1415</v>
      </c>
      <c r="C1056" s="1" t="s">
        <v>1416</v>
      </c>
      <c r="D1056" s="1" t="s">
        <v>31</v>
      </c>
      <c r="E1056" s="1">
        <v>15</v>
      </c>
      <c r="F1056" s="1">
        <v>38</v>
      </c>
      <c r="G1056" s="1" t="s">
        <v>1421</v>
      </c>
      <c r="H1056" s="1" t="s">
        <v>442</v>
      </c>
      <c r="I1056" s="1">
        <v>846.94</v>
      </c>
      <c r="J1056" s="1" t="s">
        <v>1058</v>
      </c>
      <c r="K1056">
        <f t="shared" si="64"/>
        <v>12704.1</v>
      </c>
      <c r="L1056">
        <f t="shared" si="65"/>
        <v>4</v>
      </c>
      <c r="M1056">
        <f t="shared" si="66"/>
        <v>0</v>
      </c>
      <c r="N1056">
        <f t="shared" si="67"/>
        <v>1</v>
      </c>
    </row>
    <row r="1057" spans="1:14" x14ac:dyDescent="0.3">
      <c r="A1057" s="1" t="s">
        <v>1414</v>
      </c>
      <c r="B1057" s="1" t="s">
        <v>1415</v>
      </c>
      <c r="C1057" s="1" t="s">
        <v>1416</v>
      </c>
      <c r="D1057" s="1" t="s">
        <v>31</v>
      </c>
      <c r="E1057" s="1">
        <v>15</v>
      </c>
      <c r="F1057" s="1">
        <v>37</v>
      </c>
      <c r="G1057" s="1" t="s">
        <v>1422</v>
      </c>
      <c r="H1057" s="1" t="s">
        <v>251</v>
      </c>
      <c r="I1057" s="1">
        <v>72.56</v>
      </c>
      <c r="J1057" s="1" t="s">
        <v>1058</v>
      </c>
      <c r="K1057">
        <f t="shared" si="64"/>
        <v>1088.4000000000001</v>
      </c>
      <c r="L1057">
        <f t="shared" si="65"/>
        <v>4</v>
      </c>
      <c r="M1057">
        <f t="shared" si="66"/>
        <v>0</v>
      </c>
      <c r="N1057">
        <f t="shared" si="67"/>
        <v>1</v>
      </c>
    </row>
    <row r="1058" spans="1:14" x14ac:dyDescent="0.3">
      <c r="A1058" s="1" t="s">
        <v>1414</v>
      </c>
      <c r="B1058" s="1" t="s">
        <v>1415</v>
      </c>
      <c r="C1058" s="1" t="s">
        <v>1416</v>
      </c>
      <c r="D1058" s="1" t="s">
        <v>31</v>
      </c>
      <c r="E1058" s="1">
        <v>15</v>
      </c>
      <c r="F1058" s="1">
        <v>35</v>
      </c>
      <c r="G1058" s="1" t="s">
        <v>1423</v>
      </c>
      <c r="H1058" s="1" t="s">
        <v>253</v>
      </c>
      <c r="I1058" s="1">
        <v>83.7</v>
      </c>
      <c r="J1058" s="1" t="s">
        <v>1058</v>
      </c>
      <c r="K1058">
        <f t="shared" si="64"/>
        <v>1255.5</v>
      </c>
      <c r="L1058">
        <f t="shared" si="65"/>
        <v>4</v>
      </c>
      <c r="M1058">
        <f t="shared" si="66"/>
        <v>0</v>
      </c>
      <c r="N1058">
        <f t="shared" si="67"/>
        <v>1</v>
      </c>
    </row>
    <row r="1059" spans="1:14" x14ac:dyDescent="0.3">
      <c r="A1059" s="1" t="s">
        <v>1414</v>
      </c>
      <c r="B1059" s="1" t="s">
        <v>1415</v>
      </c>
      <c r="C1059" s="1" t="s">
        <v>1416</v>
      </c>
      <c r="D1059" s="1" t="s">
        <v>31</v>
      </c>
      <c r="E1059" s="1">
        <v>39</v>
      </c>
      <c r="F1059" s="1">
        <v>75</v>
      </c>
      <c r="G1059" s="1" t="s">
        <v>1424</v>
      </c>
      <c r="H1059" s="1" t="s">
        <v>108</v>
      </c>
      <c r="I1059" s="1">
        <v>44.76</v>
      </c>
      <c r="J1059" s="1" t="s">
        <v>147</v>
      </c>
      <c r="K1059">
        <f t="shared" si="64"/>
        <v>1745.6399999999999</v>
      </c>
      <c r="L1059">
        <f t="shared" si="65"/>
        <v>7</v>
      </c>
      <c r="M1059">
        <f t="shared" si="66"/>
        <v>0</v>
      </c>
      <c r="N1059">
        <f t="shared" si="67"/>
        <v>1</v>
      </c>
    </row>
    <row r="1060" spans="1:14" x14ac:dyDescent="0.3">
      <c r="A1060" s="1" t="s">
        <v>1414</v>
      </c>
      <c r="B1060" s="1" t="s">
        <v>1415</v>
      </c>
      <c r="C1060" s="1" t="s">
        <v>1416</v>
      </c>
      <c r="D1060" s="1" t="s">
        <v>31</v>
      </c>
      <c r="E1060" s="1">
        <v>39</v>
      </c>
      <c r="F1060" s="1">
        <v>63</v>
      </c>
      <c r="G1060" s="1" t="s">
        <v>1425</v>
      </c>
      <c r="H1060" s="1" t="s">
        <v>342</v>
      </c>
      <c r="I1060" s="1">
        <v>80.63</v>
      </c>
      <c r="J1060" s="1" t="s">
        <v>147</v>
      </c>
      <c r="K1060">
        <f t="shared" si="64"/>
        <v>3144.5699999999997</v>
      </c>
      <c r="L1060">
        <f t="shared" si="65"/>
        <v>7</v>
      </c>
      <c r="M1060">
        <f t="shared" si="66"/>
        <v>0</v>
      </c>
      <c r="N1060">
        <f t="shared" si="67"/>
        <v>1</v>
      </c>
    </row>
    <row r="1061" spans="1:14" x14ac:dyDescent="0.3">
      <c r="A1061" s="1" t="s">
        <v>1414</v>
      </c>
      <c r="B1061" s="1" t="s">
        <v>1415</v>
      </c>
      <c r="C1061" s="1" t="s">
        <v>1416</v>
      </c>
      <c r="D1061" s="1" t="s">
        <v>31</v>
      </c>
      <c r="E1061" s="1">
        <v>39</v>
      </c>
      <c r="F1061" s="1">
        <v>62</v>
      </c>
      <c r="G1061" s="1" t="s">
        <v>1426</v>
      </c>
      <c r="H1061" s="1" t="s">
        <v>344</v>
      </c>
      <c r="I1061" s="1">
        <v>9.5399999999999991</v>
      </c>
      <c r="J1061" s="1" t="s">
        <v>147</v>
      </c>
      <c r="K1061">
        <f t="shared" si="64"/>
        <v>372.05999999999995</v>
      </c>
      <c r="L1061">
        <f t="shared" si="65"/>
        <v>7</v>
      </c>
      <c r="M1061">
        <f t="shared" si="66"/>
        <v>0</v>
      </c>
      <c r="N1061">
        <f t="shared" si="67"/>
        <v>1</v>
      </c>
    </row>
    <row r="1062" spans="1:14" x14ac:dyDescent="0.3">
      <c r="A1062" s="1" t="s">
        <v>1414</v>
      </c>
      <c r="B1062" s="1" t="s">
        <v>1415</v>
      </c>
      <c r="C1062" s="1" t="s">
        <v>1416</v>
      </c>
      <c r="D1062" s="1" t="s">
        <v>31</v>
      </c>
      <c r="E1062" s="1">
        <v>39</v>
      </c>
      <c r="F1062" s="1">
        <v>61</v>
      </c>
      <c r="G1062" s="1" t="s">
        <v>1427</v>
      </c>
      <c r="H1062" s="1" t="s">
        <v>346</v>
      </c>
      <c r="I1062" s="1">
        <v>79.14</v>
      </c>
      <c r="J1062" s="1" t="s">
        <v>147</v>
      </c>
      <c r="K1062">
        <f t="shared" si="64"/>
        <v>3086.46</v>
      </c>
      <c r="L1062">
        <f t="shared" si="65"/>
        <v>7</v>
      </c>
      <c r="M1062">
        <f t="shared" si="66"/>
        <v>0</v>
      </c>
      <c r="N1062">
        <f t="shared" si="67"/>
        <v>1</v>
      </c>
    </row>
    <row r="1063" spans="1:14" x14ac:dyDescent="0.3">
      <c r="A1063" s="1" t="s">
        <v>1414</v>
      </c>
      <c r="B1063" s="1" t="s">
        <v>1415</v>
      </c>
      <c r="C1063" s="1" t="s">
        <v>1416</v>
      </c>
      <c r="D1063" s="1" t="s">
        <v>31</v>
      </c>
      <c r="E1063" s="1">
        <v>39</v>
      </c>
      <c r="F1063" s="1">
        <v>61</v>
      </c>
      <c r="G1063" s="1" t="s">
        <v>1428</v>
      </c>
      <c r="H1063" s="1" t="s">
        <v>346</v>
      </c>
      <c r="I1063" s="1">
        <v>222.45</v>
      </c>
      <c r="J1063" s="1" t="s">
        <v>147</v>
      </c>
      <c r="K1063">
        <f t="shared" si="64"/>
        <v>8675.5499999999993</v>
      </c>
      <c r="L1063">
        <f t="shared" si="65"/>
        <v>7</v>
      </c>
      <c r="M1063">
        <f t="shared" si="66"/>
        <v>0</v>
      </c>
      <c r="N1063">
        <f t="shared" si="67"/>
        <v>1</v>
      </c>
    </row>
    <row r="1064" spans="1:14" x14ac:dyDescent="0.3">
      <c r="A1064" s="1" t="s">
        <v>1414</v>
      </c>
      <c r="B1064" s="1" t="s">
        <v>1415</v>
      </c>
      <c r="C1064" s="1" t="s">
        <v>1416</v>
      </c>
      <c r="D1064" s="1" t="s">
        <v>31</v>
      </c>
      <c r="E1064" s="1">
        <v>39</v>
      </c>
      <c r="F1064" s="1">
        <v>59</v>
      </c>
      <c r="G1064" s="1" t="s">
        <v>1429</v>
      </c>
      <c r="H1064" s="1" t="s">
        <v>114</v>
      </c>
      <c r="I1064" s="1">
        <v>13.45</v>
      </c>
      <c r="J1064" s="1" t="s">
        <v>147</v>
      </c>
      <c r="K1064">
        <f t="shared" si="64"/>
        <v>524.54999999999995</v>
      </c>
      <c r="L1064">
        <f t="shared" si="65"/>
        <v>7</v>
      </c>
      <c r="M1064">
        <f t="shared" si="66"/>
        <v>0</v>
      </c>
      <c r="N1064">
        <f t="shared" si="67"/>
        <v>1</v>
      </c>
    </row>
    <row r="1065" spans="1:14" x14ac:dyDescent="0.3">
      <c r="A1065" s="1" t="s">
        <v>1414</v>
      </c>
      <c r="B1065" s="1" t="s">
        <v>1415</v>
      </c>
      <c r="C1065" s="1" t="s">
        <v>1416</v>
      </c>
      <c r="D1065" s="1" t="s">
        <v>31</v>
      </c>
      <c r="E1065" s="1">
        <v>8</v>
      </c>
      <c r="F1065" s="1">
        <v>54</v>
      </c>
      <c r="G1065" s="1" t="s">
        <v>1430</v>
      </c>
      <c r="H1065" s="1" t="s">
        <v>652</v>
      </c>
      <c r="I1065" s="1">
        <v>49.26</v>
      </c>
      <c r="J1065" s="1" t="s">
        <v>147</v>
      </c>
      <c r="K1065">
        <f t="shared" si="64"/>
        <v>394.08</v>
      </c>
      <c r="L1065">
        <f t="shared" si="65"/>
        <v>7</v>
      </c>
      <c r="M1065">
        <f t="shared" si="66"/>
        <v>0</v>
      </c>
      <c r="N1065">
        <f t="shared" si="67"/>
        <v>0</v>
      </c>
    </row>
    <row r="1066" spans="1:14" x14ac:dyDescent="0.3">
      <c r="A1066" s="1" t="s">
        <v>1414</v>
      </c>
      <c r="B1066" s="1" t="s">
        <v>1415</v>
      </c>
      <c r="C1066" s="1" t="s">
        <v>1416</v>
      </c>
      <c r="D1066" s="1" t="s">
        <v>31</v>
      </c>
      <c r="E1066" s="1">
        <v>8</v>
      </c>
      <c r="F1066" s="1">
        <v>52</v>
      </c>
      <c r="G1066" s="1" t="s">
        <v>1431</v>
      </c>
      <c r="H1066" s="1" t="s">
        <v>118</v>
      </c>
      <c r="I1066" s="1">
        <v>19.87</v>
      </c>
      <c r="J1066" s="1" t="s">
        <v>147</v>
      </c>
      <c r="K1066">
        <f t="shared" si="64"/>
        <v>158.96</v>
      </c>
      <c r="L1066">
        <f t="shared" si="65"/>
        <v>7</v>
      </c>
      <c r="M1066">
        <f t="shared" si="66"/>
        <v>0</v>
      </c>
      <c r="N1066">
        <f t="shared" si="67"/>
        <v>0</v>
      </c>
    </row>
    <row r="1067" spans="1:14" x14ac:dyDescent="0.3">
      <c r="A1067" s="1" t="s">
        <v>1414</v>
      </c>
      <c r="B1067" s="1" t="s">
        <v>1415</v>
      </c>
      <c r="C1067" s="1" t="s">
        <v>1416</v>
      </c>
      <c r="D1067" s="1" t="s">
        <v>31</v>
      </c>
      <c r="E1067" s="1">
        <v>8</v>
      </c>
      <c r="F1067" s="1">
        <v>28</v>
      </c>
      <c r="G1067" s="1" t="s">
        <v>1432</v>
      </c>
      <c r="H1067" s="1" t="s">
        <v>794</v>
      </c>
      <c r="I1067" s="1">
        <v>72.81</v>
      </c>
      <c r="J1067" s="1" t="s">
        <v>147</v>
      </c>
      <c r="K1067">
        <f t="shared" si="64"/>
        <v>582.48</v>
      </c>
      <c r="L1067">
        <f t="shared" si="65"/>
        <v>8</v>
      </c>
      <c r="M1067">
        <f t="shared" si="66"/>
        <v>0</v>
      </c>
      <c r="N1067">
        <f t="shared" si="67"/>
        <v>0</v>
      </c>
    </row>
    <row r="1068" spans="1:14" x14ac:dyDescent="0.3">
      <c r="A1068" s="1" t="s">
        <v>1414</v>
      </c>
      <c r="B1068" s="1" t="s">
        <v>1415</v>
      </c>
      <c r="C1068" s="1" t="s">
        <v>1416</v>
      </c>
      <c r="D1068" s="1" t="s">
        <v>31</v>
      </c>
      <c r="E1068" s="1">
        <v>8</v>
      </c>
      <c r="F1068" s="1">
        <v>26</v>
      </c>
      <c r="G1068" s="1" t="s">
        <v>1433</v>
      </c>
      <c r="H1068" s="1" t="s">
        <v>133</v>
      </c>
      <c r="I1068" s="1">
        <v>40.159999999999997</v>
      </c>
      <c r="J1068" s="1" t="s">
        <v>147</v>
      </c>
      <c r="K1068">
        <f t="shared" si="64"/>
        <v>321.27999999999997</v>
      </c>
      <c r="L1068">
        <f t="shared" si="65"/>
        <v>8</v>
      </c>
      <c r="M1068">
        <f t="shared" si="66"/>
        <v>0</v>
      </c>
      <c r="N1068">
        <f t="shared" si="67"/>
        <v>0</v>
      </c>
    </row>
    <row r="1069" spans="1:14" x14ac:dyDescent="0.3">
      <c r="A1069" s="1" t="s">
        <v>1414</v>
      </c>
      <c r="B1069" s="1" t="s">
        <v>1415</v>
      </c>
      <c r="C1069" s="1" t="s">
        <v>1416</v>
      </c>
      <c r="D1069" s="1" t="s">
        <v>31</v>
      </c>
      <c r="E1069" s="1">
        <v>6</v>
      </c>
      <c r="F1069" s="1">
        <v>49</v>
      </c>
      <c r="G1069" s="1" t="s">
        <v>1434</v>
      </c>
      <c r="H1069" s="1" t="s">
        <v>746</v>
      </c>
      <c r="I1069" s="1">
        <v>13.75</v>
      </c>
      <c r="J1069" s="1" t="s">
        <v>834</v>
      </c>
      <c r="K1069">
        <f t="shared" si="64"/>
        <v>82.5</v>
      </c>
      <c r="L1069">
        <f t="shared" si="65"/>
        <v>8</v>
      </c>
      <c r="M1069">
        <f t="shared" si="66"/>
        <v>0</v>
      </c>
      <c r="N1069">
        <f t="shared" si="67"/>
        <v>0</v>
      </c>
    </row>
    <row r="1070" spans="1:14" x14ac:dyDescent="0.3">
      <c r="A1070" s="1" t="s">
        <v>1414</v>
      </c>
      <c r="B1070" s="1" t="s">
        <v>1415</v>
      </c>
      <c r="C1070" s="1" t="s">
        <v>1416</v>
      </c>
      <c r="D1070" s="1" t="s">
        <v>31</v>
      </c>
      <c r="E1070" s="1">
        <v>6</v>
      </c>
      <c r="F1070" s="1">
        <v>28</v>
      </c>
      <c r="G1070" s="1" t="s">
        <v>1435</v>
      </c>
      <c r="H1070" s="1" t="s">
        <v>147</v>
      </c>
      <c r="I1070" s="1">
        <v>160.30000000000001</v>
      </c>
      <c r="J1070" s="1" t="s">
        <v>834</v>
      </c>
      <c r="K1070">
        <f t="shared" si="64"/>
        <v>961.80000000000007</v>
      </c>
      <c r="L1070">
        <f t="shared" si="65"/>
        <v>9</v>
      </c>
      <c r="M1070">
        <f t="shared" si="66"/>
        <v>0</v>
      </c>
      <c r="N1070">
        <f t="shared" si="67"/>
        <v>0</v>
      </c>
    </row>
    <row r="1071" spans="1:14" x14ac:dyDescent="0.3">
      <c r="A1071" s="1" t="s">
        <v>1414</v>
      </c>
      <c r="B1071" s="1" t="s">
        <v>1415</v>
      </c>
      <c r="C1071" s="1" t="s">
        <v>1416</v>
      </c>
      <c r="D1071" s="1" t="s">
        <v>31</v>
      </c>
      <c r="E1071" s="1">
        <v>0</v>
      </c>
      <c r="F1071" s="1">
        <v>16</v>
      </c>
      <c r="G1071" s="1" t="s">
        <v>1333</v>
      </c>
      <c r="H1071" s="1" t="s">
        <v>1436</v>
      </c>
      <c r="I1071" s="1">
        <v>47.84</v>
      </c>
      <c r="J1071" s="1" t="s">
        <v>834</v>
      </c>
      <c r="K1071">
        <f t="shared" si="64"/>
        <v>0</v>
      </c>
      <c r="L1071">
        <f t="shared" si="65"/>
        <v>9</v>
      </c>
      <c r="M1071">
        <f t="shared" si="66"/>
        <v>0</v>
      </c>
      <c r="N1071">
        <f t="shared" si="67"/>
        <v>0</v>
      </c>
    </row>
    <row r="1072" spans="1:14" x14ac:dyDescent="0.3">
      <c r="A1072" s="1" t="s">
        <v>1414</v>
      </c>
      <c r="B1072" s="1" t="s">
        <v>1415</v>
      </c>
      <c r="C1072" s="1" t="s">
        <v>1416</v>
      </c>
      <c r="D1072" s="1" t="s">
        <v>31</v>
      </c>
      <c r="E1072" s="1">
        <v>0</v>
      </c>
      <c r="F1072" s="1">
        <v>16</v>
      </c>
      <c r="G1072" s="1" t="s">
        <v>1437</v>
      </c>
      <c r="H1072" s="1" t="s">
        <v>1436</v>
      </c>
      <c r="I1072" s="1">
        <v>18.149999999999999</v>
      </c>
      <c r="J1072" s="1" t="s">
        <v>834</v>
      </c>
      <c r="K1072">
        <f t="shared" si="64"/>
        <v>0</v>
      </c>
      <c r="L1072">
        <f t="shared" si="65"/>
        <v>9</v>
      </c>
      <c r="M1072">
        <f t="shared" si="66"/>
        <v>0</v>
      </c>
      <c r="N1072">
        <f t="shared" si="67"/>
        <v>0</v>
      </c>
    </row>
    <row r="1073" spans="1:14" x14ac:dyDescent="0.3">
      <c r="A1073" s="1" t="s">
        <v>1414</v>
      </c>
      <c r="B1073" s="1" t="s">
        <v>1415</v>
      </c>
      <c r="C1073" s="1" t="s">
        <v>1416</v>
      </c>
      <c r="D1073" s="1" t="s">
        <v>31</v>
      </c>
      <c r="E1073" s="1">
        <v>33</v>
      </c>
      <c r="F1073" s="1">
        <v>78</v>
      </c>
      <c r="G1073" s="1" t="s">
        <v>1438</v>
      </c>
      <c r="H1073" s="1" t="s">
        <v>1203</v>
      </c>
      <c r="I1073" s="1">
        <v>27.89</v>
      </c>
      <c r="J1073" s="1" t="s">
        <v>260</v>
      </c>
      <c r="K1073">
        <f t="shared" si="64"/>
        <v>920.37</v>
      </c>
      <c r="L1073">
        <f t="shared" si="65"/>
        <v>4</v>
      </c>
      <c r="M1073">
        <f t="shared" si="66"/>
        <v>0</v>
      </c>
      <c r="N1073">
        <f t="shared" si="67"/>
        <v>1</v>
      </c>
    </row>
    <row r="1074" spans="1:14" x14ac:dyDescent="0.3">
      <c r="A1074" s="1" t="s">
        <v>1414</v>
      </c>
      <c r="B1074" s="1" t="s">
        <v>1415</v>
      </c>
      <c r="C1074" s="1" t="s">
        <v>1416</v>
      </c>
      <c r="D1074" s="1" t="s">
        <v>31</v>
      </c>
      <c r="E1074" s="1">
        <v>33</v>
      </c>
      <c r="F1074" s="1">
        <v>78</v>
      </c>
      <c r="G1074" s="1" t="s">
        <v>1439</v>
      </c>
      <c r="H1074" s="1" t="s">
        <v>1203</v>
      </c>
      <c r="I1074" s="1">
        <v>30.54</v>
      </c>
      <c r="J1074" s="1" t="s">
        <v>260</v>
      </c>
      <c r="K1074">
        <f t="shared" si="64"/>
        <v>1007.8199999999999</v>
      </c>
      <c r="L1074">
        <f t="shared" si="65"/>
        <v>4</v>
      </c>
      <c r="M1074">
        <f t="shared" si="66"/>
        <v>0</v>
      </c>
      <c r="N1074">
        <f t="shared" si="67"/>
        <v>1</v>
      </c>
    </row>
    <row r="1075" spans="1:14" x14ac:dyDescent="0.3">
      <c r="A1075" s="1" t="s">
        <v>1414</v>
      </c>
      <c r="B1075" s="1" t="s">
        <v>1415</v>
      </c>
      <c r="C1075" s="1" t="s">
        <v>1416</v>
      </c>
      <c r="D1075" s="1" t="s">
        <v>31</v>
      </c>
      <c r="E1075" s="1">
        <v>33</v>
      </c>
      <c r="F1075" s="1">
        <v>78</v>
      </c>
      <c r="G1075" s="1" t="s">
        <v>194</v>
      </c>
      <c r="H1075" s="1" t="s">
        <v>1203</v>
      </c>
      <c r="I1075" s="1">
        <v>68.27</v>
      </c>
      <c r="J1075" s="1" t="s">
        <v>260</v>
      </c>
      <c r="K1075">
        <f t="shared" si="64"/>
        <v>2252.91</v>
      </c>
      <c r="L1075">
        <f t="shared" si="65"/>
        <v>4</v>
      </c>
      <c r="M1075">
        <f t="shared" si="66"/>
        <v>0</v>
      </c>
      <c r="N1075">
        <f t="shared" si="67"/>
        <v>1</v>
      </c>
    </row>
    <row r="1076" spans="1:14" x14ac:dyDescent="0.3">
      <c r="A1076" s="1" t="s">
        <v>1414</v>
      </c>
      <c r="B1076" s="1" t="s">
        <v>1415</v>
      </c>
      <c r="C1076" s="1" t="s">
        <v>1416</v>
      </c>
      <c r="D1076" s="1" t="s">
        <v>31</v>
      </c>
      <c r="E1076" s="1">
        <v>33</v>
      </c>
      <c r="F1076" s="1">
        <v>77</v>
      </c>
      <c r="G1076" s="1" t="s">
        <v>1440</v>
      </c>
      <c r="H1076" s="1" t="s">
        <v>460</v>
      </c>
      <c r="I1076" s="1">
        <v>208.45</v>
      </c>
      <c r="J1076" s="1" t="s">
        <v>260</v>
      </c>
      <c r="K1076">
        <f t="shared" si="64"/>
        <v>6878.8499999999995</v>
      </c>
      <c r="L1076">
        <f t="shared" si="65"/>
        <v>4</v>
      </c>
      <c r="M1076">
        <f t="shared" si="66"/>
        <v>0</v>
      </c>
      <c r="N1076">
        <f t="shared" si="67"/>
        <v>1</v>
      </c>
    </row>
    <row r="1077" spans="1:14" x14ac:dyDescent="0.3">
      <c r="A1077" s="1" t="s">
        <v>1414</v>
      </c>
      <c r="B1077" s="1" t="s">
        <v>1415</v>
      </c>
      <c r="C1077" s="1" t="s">
        <v>1416</v>
      </c>
      <c r="D1077" s="1" t="s">
        <v>31</v>
      </c>
      <c r="E1077" s="1">
        <v>33</v>
      </c>
      <c r="F1077" s="1">
        <v>76</v>
      </c>
      <c r="G1077" s="1" t="s">
        <v>487</v>
      </c>
      <c r="H1077" s="1" t="s">
        <v>279</v>
      </c>
      <c r="I1077" s="1">
        <v>24.72</v>
      </c>
      <c r="J1077" s="1" t="s">
        <v>260</v>
      </c>
      <c r="K1077">
        <f t="shared" si="64"/>
        <v>815.76</v>
      </c>
      <c r="L1077">
        <f t="shared" si="65"/>
        <v>4</v>
      </c>
      <c r="M1077">
        <f t="shared" si="66"/>
        <v>0</v>
      </c>
      <c r="N1077">
        <f t="shared" si="67"/>
        <v>1</v>
      </c>
    </row>
    <row r="1078" spans="1:14" x14ac:dyDescent="0.3">
      <c r="A1078" s="1" t="s">
        <v>1414</v>
      </c>
      <c r="B1078" s="1" t="s">
        <v>1415</v>
      </c>
      <c r="C1078" s="1" t="s">
        <v>1416</v>
      </c>
      <c r="D1078" s="1" t="s">
        <v>20</v>
      </c>
      <c r="E1078" s="1">
        <v>33</v>
      </c>
      <c r="F1078" s="1">
        <v>76</v>
      </c>
      <c r="G1078" s="1" t="s">
        <v>1441</v>
      </c>
      <c r="H1078" s="1" t="s">
        <v>279</v>
      </c>
      <c r="I1078" s="1">
        <v>196.1</v>
      </c>
      <c r="J1078" s="1" t="s">
        <v>260</v>
      </c>
      <c r="K1078">
        <f t="shared" si="64"/>
        <v>6471.3</v>
      </c>
      <c r="L1078">
        <f t="shared" si="65"/>
        <v>4</v>
      </c>
      <c r="M1078">
        <f t="shared" si="66"/>
        <v>0</v>
      </c>
      <c r="N1078">
        <f t="shared" si="67"/>
        <v>1</v>
      </c>
    </row>
    <row r="1079" spans="1:14" x14ac:dyDescent="0.3">
      <c r="A1079" s="1" t="s">
        <v>1414</v>
      </c>
      <c r="B1079" s="1" t="s">
        <v>1415</v>
      </c>
      <c r="C1079" s="1" t="s">
        <v>1416</v>
      </c>
      <c r="D1079" s="1" t="s">
        <v>31</v>
      </c>
      <c r="E1079" s="1">
        <v>33</v>
      </c>
      <c r="F1079" s="1">
        <v>76</v>
      </c>
      <c r="G1079" s="1" t="s">
        <v>1442</v>
      </c>
      <c r="H1079" s="1" t="s">
        <v>279</v>
      </c>
      <c r="I1079" s="1">
        <v>173.84</v>
      </c>
      <c r="J1079" s="1" t="s">
        <v>260</v>
      </c>
      <c r="K1079">
        <f t="shared" si="64"/>
        <v>5736.72</v>
      </c>
      <c r="L1079">
        <f t="shared" si="65"/>
        <v>4</v>
      </c>
      <c r="M1079">
        <f t="shared" si="66"/>
        <v>0</v>
      </c>
      <c r="N1079">
        <f t="shared" si="67"/>
        <v>1</v>
      </c>
    </row>
    <row r="1080" spans="1:14" x14ac:dyDescent="0.3">
      <c r="A1080" s="1" t="s">
        <v>1414</v>
      </c>
      <c r="B1080" s="1" t="s">
        <v>1415</v>
      </c>
      <c r="C1080" s="1" t="s">
        <v>1416</v>
      </c>
      <c r="D1080" s="1" t="s">
        <v>31</v>
      </c>
      <c r="E1080" s="1">
        <v>33</v>
      </c>
      <c r="F1080" s="1">
        <v>72</v>
      </c>
      <c r="G1080" s="1" t="s">
        <v>1443</v>
      </c>
      <c r="H1080" s="1" t="s">
        <v>281</v>
      </c>
      <c r="I1080" s="1">
        <v>59.6</v>
      </c>
      <c r="J1080" s="1" t="s">
        <v>260</v>
      </c>
      <c r="K1080">
        <f t="shared" si="64"/>
        <v>1966.8</v>
      </c>
      <c r="L1080">
        <f t="shared" si="65"/>
        <v>5</v>
      </c>
      <c r="M1080">
        <f t="shared" si="66"/>
        <v>0</v>
      </c>
      <c r="N1080">
        <f t="shared" si="67"/>
        <v>1</v>
      </c>
    </row>
    <row r="1081" spans="1:14" x14ac:dyDescent="0.3">
      <c r="A1081" s="1" t="s">
        <v>1414</v>
      </c>
      <c r="B1081" s="1" t="s">
        <v>1415</v>
      </c>
      <c r="C1081" s="1" t="s">
        <v>1416</v>
      </c>
      <c r="D1081" s="1" t="s">
        <v>31</v>
      </c>
      <c r="E1081" s="1">
        <v>33</v>
      </c>
      <c r="F1081" s="1">
        <v>72</v>
      </c>
      <c r="G1081" s="1" t="s">
        <v>1444</v>
      </c>
      <c r="H1081" s="1" t="s">
        <v>281</v>
      </c>
      <c r="I1081" s="1">
        <v>17.48</v>
      </c>
      <c r="J1081" s="1" t="s">
        <v>260</v>
      </c>
      <c r="K1081">
        <f t="shared" si="64"/>
        <v>576.84</v>
      </c>
      <c r="L1081">
        <f t="shared" si="65"/>
        <v>5</v>
      </c>
      <c r="M1081">
        <f t="shared" si="66"/>
        <v>0</v>
      </c>
      <c r="N1081">
        <f t="shared" si="67"/>
        <v>1</v>
      </c>
    </row>
    <row r="1082" spans="1:14" x14ac:dyDescent="0.3">
      <c r="A1082" s="1" t="s">
        <v>1414</v>
      </c>
      <c r="B1082" s="1" t="s">
        <v>1415</v>
      </c>
      <c r="C1082" s="1" t="s">
        <v>1416</v>
      </c>
      <c r="D1082" s="1" t="s">
        <v>31</v>
      </c>
      <c r="E1082" s="1">
        <v>33</v>
      </c>
      <c r="F1082" s="1">
        <v>71</v>
      </c>
      <c r="G1082" s="1" t="s">
        <v>1061</v>
      </c>
      <c r="H1082" s="1" t="s">
        <v>99</v>
      </c>
      <c r="I1082" s="1">
        <v>73.11</v>
      </c>
      <c r="J1082" s="1" t="s">
        <v>260</v>
      </c>
      <c r="K1082">
        <f t="shared" si="64"/>
        <v>2412.63</v>
      </c>
      <c r="L1082">
        <f t="shared" si="65"/>
        <v>5</v>
      </c>
      <c r="M1082">
        <f t="shared" si="66"/>
        <v>0</v>
      </c>
      <c r="N1082">
        <f t="shared" si="67"/>
        <v>1</v>
      </c>
    </row>
    <row r="1083" spans="1:14" x14ac:dyDescent="0.3">
      <c r="A1083" s="1" t="s">
        <v>1414</v>
      </c>
      <c r="B1083" s="1" t="s">
        <v>1415</v>
      </c>
      <c r="C1083" s="1" t="s">
        <v>1416</v>
      </c>
      <c r="D1083" s="1" t="s">
        <v>13</v>
      </c>
      <c r="E1083" s="1">
        <v>33</v>
      </c>
      <c r="F1083" s="1">
        <v>71</v>
      </c>
      <c r="G1083" s="1" t="s">
        <v>1445</v>
      </c>
      <c r="H1083" s="1" t="s">
        <v>99</v>
      </c>
      <c r="I1083" s="1">
        <v>68.14</v>
      </c>
      <c r="J1083" s="1" t="s">
        <v>260</v>
      </c>
      <c r="K1083">
        <f t="shared" si="64"/>
        <v>2248.62</v>
      </c>
      <c r="L1083">
        <f t="shared" si="65"/>
        <v>5</v>
      </c>
      <c r="M1083">
        <f t="shared" si="66"/>
        <v>0</v>
      </c>
      <c r="N1083">
        <f t="shared" si="67"/>
        <v>1</v>
      </c>
    </row>
    <row r="1084" spans="1:14" x14ac:dyDescent="0.3">
      <c r="A1084" s="1" t="s">
        <v>1414</v>
      </c>
      <c r="B1084" s="1" t="s">
        <v>1415</v>
      </c>
      <c r="C1084" s="1" t="s">
        <v>1416</v>
      </c>
      <c r="D1084" s="1" t="s">
        <v>31</v>
      </c>
      <c r="E1084" s="1">
        <v>33</v>
      </c>
      <c r="F1084" s="1">
        <v>71</v>
      </c>
      <c r="G1084" s="1" t="s">
        <v>1446</v>
      </c>
      <c r="H1084" s="1" t="s">
        <v>99</v>
      </c>
      <c r="I1084" s="1">
        <v>250.16</v>
      </c>
      <c r="J1084" s="1" t="s">
        <v>260</v>
      </c>
      <c r="K1084">
        <f t="shared" si="64"/>
        <v>8255.2800000000007</v>
      </c>
      <c r="L1084">
        <f t="shared" si="65"/>
        <v>5</v>
      </c>
      <c r="M1084">
        <f t="shared" si="66"/>
        <v>0</v>
      </c>
      <c r="N1084">
        <f t="shared" si="67"/>
        <v>1</v>
      </c>
    </row>
    <row r="1085" spans="1:14" x14ac:dyDescent="0.3">
      <c r="A1085" s="1" t="s">
        <v>1414</v>
      </c>
      <c r="B1085" s="1" t="s">
        <v>1415</v>
      </c>
      <c r="C1085" s="1" t="s">
        <v>1416</v>
      </c>
      <c r="D1085" s="1" t="s">
        <v>31</v>
      </c>
      <c r="E1085" s="1">
        <v>33</v>
      </c>
      <c r="F1085" s="1">
        <v>70</v>
      </c>
      <c r="G1085" s="1" t="s">
        <v>1447</v>
      </c>
      <c r="H1085" s="1" t="s">
        <v>464</v>
      </c>
      <c r="I1085" s="1">
        <v>10.54</v>
      </c>
      <c r="J1085" s="1" t="s">
        <v>260</v>
      </c>
      <c r="K1085">
        <f t="shared" si="64"/>
        <v>347.82</v>
      </c>
      <c r="L1085">
        <f t="shared" si="65"/>
        <v>5</v>
      </c>
      <c r="M1085">
        <f t="shared" si="66"/>
        <v>0</v>
      </c>
      <c r="N1085">
        <f t="shared" si="67"/>
        <v>1</v>
      </c>
    </row>
    <row r="1086" spans="1:14" x14ac:dyDescent="0.3">
      <c r="A1086" s="1" t="s">
        <v>1414</v>
      </c>
      <c r="B1086" s="1" t="s">
        <v>1415</v>
      </c>
      <c r="C1086" s="1" t="s">
        <v>1416</v>
      </c>
      <c r="D1086" s="1" t="s">
        <v>31</v>
      </c>
      <c r="E1086" s="1">
        <v>33</v>
      </c>
      <c r="F1086" s="1">
        <v>66</v>
      </c>
      <c r="G1086" s="1" t="s">
        <v>1448</v>
      </c>
      <c r="H1086" s="1" t="s">
        <v>586</v>
      </c>
      <c r="I1086" s="1">
        <v>93.28</v>
      </c>
      <c r="J1086" s="1" t="s">
        <v>260</v>
      </c>
      <c r="K1086">
        <f t="shared" si="64"/>
        <v>3078.2400000000002</v>
      </c>
      <c r="L1086">
        <f t="shared" si="65"/>
        <v>5</v>
      </c>
      <c r="M1086">
        <f t="shared" si="66"/>
        <v>0</v>
      </c>
      <c r="N1086">
        <f t="shared" si="67"/>
        <v>1</v>
      </c>
    </row>
    <row r="1087" spans="1:14" x14ac:dyDescent="0.3">
      <c r="A1087" s="1" t="s">
        <v>1414</v>
      </c>
      <c r="B1087" s="1" t="s">
        <v>1415</v>
      </c>
      <c r="C1087" s="1" t="s">
        <v>1416</v>
      </c>
      <c r="D1087" s="1" t="s">
        <v>31</v>
      </c>
      <c r="E1087" s="1">
        <v>33</v>
      </c>
      <c r="F1087" s="1">
        <v>65</v>
      </c>
      <c r="G1087" s="1" t="s">
        <v>1449</v>
      </c>
      <c r="H1087" s="1" t="s">
        <v>101</v>
      </c>
      <c r="I1087" s="1">
        <v>12.26</v>
      </c>
      <c r="J1087" s="1" t="s">
        <v>260</v>
      </c>
      <c r="K1087">
        <f t="shared" si="64"/>
        <v>404.58</v>
      </c>
      <c r="L1087">
        <f t="shared" si="65"/>
        <v>5</v>
      </c>
      <c r="M1087">
        <f t="shared" si="66"/>
        <v>0</v>
      </c>
      <c r="N1087">
        <f t="shared" si="67"/>
        <v>1</v>
      </c>
    </row>
    <row r="1088" spans="1:14" x14ac:dyDescent="0.3">
      <c r="A1088" s="1" t="s">
        <v>1414</v>
      </c>
      <c r="B1088" s="1" t="s">
        <v>1415</v>
      </c>
      <c r="C1088" s="1" t="s">
        <v>1416</v>
      </c>
      <c r="D1088" s="1" t="s">
        <v>31</v>
      </c>
      <c r="E1088" s="1">
        <v>33</v>
      </c>
      <c r="F1088" s="1">
        <v>65</v>
      </c>
      <c r="G1088" s="1" t="s">
        <v>1450</v>
      </c>
      <c r="H1088" s="1" t="s">
        <v>101</v>
      </c>
      <c r="I1088" s="1">
        <v>50.35</v>
      </c>
      <c r="J1088" s="1" t="s">
        <v>260</v>
      </c>
      <c r="K1088">
        <f t="shared" si="64"/>
        <v>1661.55</v>
      </c>
      <c r="L1088">
        <f t="shared" si="65"/>
        <v>5</v>
      </c>
      <c r="M1088">
        <f t="shared" si="66"/>
        <v>0</v>
      </c>
      <c r="N1088">
        <f t="shared" si="67"/>
        <v>1</v>
      </c>
    </row>
    <row r="1089" spans="1:14" x14ac:dyDescent="0.3">
      <c r="A1089" s="1" t="s">
        <v>1414</v>
      </c>
      <c r="B1089" s="1" t="s">
        <v>1415</v>
      </c>
      <c r="C1089" s="1" t="s">
        <v>1416</v>
      </c>
      <c r="D1089" s="1" t="s">
        <v>31</v>
      </c>
      <c r="E1089" s="1">
        <v>33</v>
      </c>
      <c r="F1089" s="1">
        <v>65</v>
      </c>
      <c r="G1089" s="1" t="s">
        <v>1451</v>
      </c>
      <c r="H1089" s="1" t="s">
        <v>101</v>
      </c>
      <c r="I1089" s="1">
        <v>59.73</v>
      </c>
      <c r="J1089" s="1" t="s">
        <v>260</v>
      </c>
      <c r="K1089">
        <f t="shared" si="64"/>
        <v>1971.09</v>
      </c>
      <c r="L1089">
        <f t="shared" si="65"/>
        <v>5</v>
      </c>
      <c r="M1089">
        <f t="shared" si="66"/>
        <v>0</v>
      </c>
      <c r="N1089">
        <f t="shared" si="67"/>
        <v>1</v>
      </c>
    </row>
    <row r="1090" spans="1:14" x14ac:dyDescent="0.3">
      <c r="A1090" s="1" t="s">
        <v>1414</v>
      </c>
      <c r="B1090" s="1" t="s">
        <v>1415</v>
      </c>
      <c r="C1090" s="1" t="s">
        <v>1416</v>
      </c>
      <c r="D1090" s="1" t="s">
        <v>31</v>
      </c>
      <c r="E1090" s="1">
        <v>33</v>
      </c>
      <c r="F1090" s="1">
        <v>63</v>
      </c>
      <c r="G1090" s="1" t="s">
        <v>1452</v>
      </c>
      <c r="H1090" s="1" t="s">
        <v>288</v>
      </c>
      <c r="I1090" s="1">
        <v>115.13</v>
      </c>
      <c r="J1090" s="1" t="s">
        <v>260</v>
      </c>
      <c r="K1090">
        <f t="shared" si="64"/>
        <v>3799.29</v>
      </c>
      <c r="L1090">
        <f t="shared" si="65"/>
        <v>5</v>
      </c>
      <c r="M1090">
        <f t="shared" si="66"/>
        <v>0</v>
      </c>
      <c r="N1090">
        <f t="shared" si="67"/>
        <v>1</v>
      </c>
    </row>
    <row r="1091" spans="1:14" x14ac:dyDescent="0.3">
      <c r="A1091" s="1" t="s">
        <v>1414</v>
      </c>
      <c r="B1091" s="1" t="s">
        <v>1415</v>
      </c>
      <c r="C1091" s="1" t="s">
        <v>1416</v>
      </c>
      <c r="D1091" s="1" t="s">
        <v>31</v>
      </c>
      <c r="E1091" s="1">
        <v>33</v>
      </c>
      <c r="F1091" s="1">
        <v>57</v>
      </c>
      <c r="G1091" s="1" t="s">
        <v>1453</v>
      </c>
      <c r="H1091" s="1" t="s">
        <v>295</v>
      </c>
      <c r="I1091" s="1">
        <v>47.13</v>
      </c>
      <c r="J1091" s="1" t="s">
        <v>260</v>
      </c>
      <c r="K1091">
        <f t="shared" ref="K1091:K1154" si="68">I1091*E1091</f>
        <v>1555.2900000000002</v>
      </c>
      <c r="L1091">
        <f t="shared" ref="L1091:L1154" si="69">MONTH(H1091)</f>
        <v>5</v>
      </c>
      <c r="M1091">
        <f t="shared" ref="M1091:M1154" si="70">IF(K1091&gt;=$O$9,1,0)</f>
        <v>0</v>
      </c>
      <c r="N1091">
        <f t="shared" ref="N1091:N1154" si="71">IF(E1091&gt;=$O$12,1,0)</f>
        <v>1</v>
      </c>
    </row>
    <row r="1092" spans="1:14" x14ac:dyDescent="0.3">
      <c r="A1092" s="1" t="s">
        <v>1414</v>
      </c>
      <c r="B1092" s="1" t="s">
        <v>1415</v>
      </c>
      <c r="C1092" s="1" t="s">
        <v>1416</v>
      </c>
      <c r="D1092" s="1" t="s">
        <v>31</v>
      </c>
      <c r="E1092" s="1">
        <v>33</v>
      </c>
      <c r="F1092" s="1">
        <v>56</v>
      </c>
      <c r="G1092" s="1" t="s">
        <v>1454</v>
      </c>
      <c r="H1092" s="1" t="s">
        <v>591</v>
      </c>
      <c r="I1092" s="1">
        <v>62.42</v>
      </c>
      <c r="J1092" s="1" t="s">
        <v>260</v>
      </c>
      <c r="K1092">
        <f t="shared" si="68"/>
        <v>2059.86</v>
      </c>
      <c r="L1092">
        <f t="shared" si="69"/>
        <v>5</v>
      </c>
      <c r="M1092">
        <f t="shared" si="70"/>
        <v>0</v>
      </c>
      <c r="N1092">
        <f t="shared" si="71"/>
        <v>1</v>
      </c>
    </row>
    <row r="1093" spans="1:14" x14ac:dyDescent="0.3">
      <c r="A1093" s="1" t="s">
        <v>1414</v>
      </c>
      <c r="B1093" s="1" t="s">
        <v>1415</v>
      </c>
      <c r="C1093" s="1" t="s">
        <v>1416</v>
      </c>
      <c r="D1093" s="1" t="s">
        <v>31</v>
      </c>
      <c r="E1093" s="1">
        <v>33</v>
      </c>
      <c r="F1093" s="1">
        <v>55</v>
      </c>
      <c r="G1093" s="1" t="s">
        <v>1455</v>
      </c>
      <c r="H1093" s="1" t="s">
        <v>297</v>
      </c>
      <c r="I1093" s="1">
        <v>99.06</v>
      </c>
      <c r="J1093" s="1" t="s">
        <v>260</v>
      </c>
      <c r="K1093">
        <f t="shared" si="68"/>
        <v>3268.98</v>
      </c>
      <c r="L1093">
        <f t="shared" si="69"/>
        <v>5</v>
      </c>
      <c r="M1093">
        <f t="shared" si="70"/>
        <v>0</v>
      </c>
      <c r="N1093">
        <f t="shared" si="71"/>
        <v>1</v>
      </c>
    </row>
    <row r="1094" spans="1:14" x14ac:dyDescent="0.3">
      <c r="A1094" s="1" t="s">
        <v>1414</v>
      </c>
      <c r="B1094" s="1" t="s">
        <v>1415</v>
      </c>
      <c r="C1094" s="1" t="s">
        <v>1416</v>
      </c>
      <c r="D1094" s="1" t="s">
        <v>31</v>
      </c>
      <c r="E1094" s="1">
        <v>33</v>
      </c>
      <c r="F1094" s="1">
        <v>51</v>
      </c>
      <c r="G1094" s="1" t="s">
        <v>1456</v>
      </c>
      <c r="H1094" s="1" t="s">
        <v>594</v>
      </c>
      <c r="I1094" s="1">
        <v>27.42</v>
      </c>
      <c r="J1094" s="1" t="s">
        <v>260</v>
      </c>
      <c r="K1094">
        <f t="shared" si="68"/>
        <v>904.86</v>
      </c>
      <c r="L1094">
        <f t="shared" si="69"/>
        <v>5</v>
      </c>
      <c r="M1094">
        <f t="shared" si="70"/>
        <v>0</v>
      </c>
      <c r="N1094">
        <f t="shared" si="71"/>
        <v>1</v>
      </c>
    </row>
    <row r="1095" spans="1:14" x14ac:dyDescent="0.3">
      <c r="A1095" s="1" t="s">
        <v>1414</v>
      </c>
      <c r="B1095" s="1" t="s">
        <v>1415</v>
      </c>
      <c r="C1095" s="1" t="s">
        <v>1416</v>
      </c>
      <c r="D1095" s="1" t="s">
        <v>20</v>
      </c>
      <c r="E1095" s="1">
        <v>3</v>
      </c>
      <c r="F1095" s="1">
        <v>48</v>
      </c>
      <c r="G1095" s="1" t="s">
        <v>1457</v>
      </c>
      <c r="H1095" s="1" t="s">
        <v>1458</v>
      </c>
      <c r="I1095" s="1">
        <v>68.14</v>
      </c>
      <c r="J1095" s="1" t="s">
        <v>260</v>
      </c>
      <c r="K1095">
        <f t="shared" si="68"/>
        <v>204.42000000000002</v>
      </c>
      <c r="L1095">
        <f t="shared" si="69"/>
        <v>5</v>
      </c>
      <c r="M1095">
        <f t="shared" si="70"/>
        <v>0</v>
      </c>
      <c r="N1095">
        <f t="shared" si="71"/>
        <v>0</v>
      </c>
    </row>
    <row r="1096" spans="1:14" x14ac:dyDescent="0.3">
      <c r="A1096" s="1" t="s">
        <v>1414</v>
      </c>
      <c r="B1096" s="1" t="s">
        <v>1415</v>
      </c>
      <c r="C1096" s="1" t="s">
        <v>1416</v>
      </c>
      <c r="D1096" s="1" t="s">
        <v>31</v>
      </c>
      <c r="E1096" s="1">
        <v>3</v>
      </c>
      <c r="F1096" s="1">
        <v>48</v>
      </c>
      <c r="G1096" s="1" t="s">
        <v>1459</v>
      </c>
      <c r="H1096" s="1" t="s">
        <v>1458</v>
      </c>
      <c r="I1096" s="1">
        <v>21.16</v>
      </c>
      <c r="J1096" s="1" t="s">
        <v>260</v>
      </c>
      <c r="K1096">
        <f t="shared" si="68"/>
        <v>63.480000000000004</v>
      </c>
      <c r="L1096">
        <f t="shared" si="69"/>
        <v>5</v>
      </c>
      <c r="M1096">
        <f t="shared" si="70"/>
        <v>0</v>
      </c>
      <c r="N1096">
        <f t="shared" si="71"/>
        <v>0</v>
      </c>
    </row>
    <row r="1097" spans="1:14" x14ac:dyDescent="0.3">
      <c r="A1097" s="1" t="s">
        <v>1414</v>
      </c>
      <c r="B1097" s="1" t="s">
        <v>1415</v>
      </c>
      <c r="C1097" s="1" t="s">
        <v>1416</v>
      </c>
      <c r="D1097" s="1" t="s">
        <v>31</v>
      </c>
      <c r="E1097" s="1">
        <v>3</v>
      </c>
      <c r="F1097" s="1">
        <v>38</v>
      </c>
      <c r="G1097" s="1" t="s">
        <v>1460</v>
      </c>
      <c r="H1097" s="1" t="s">
        <v>22</v>
      </c>
      <c r="I1097" s="1">
        <v>39.17</v>
      </c>
      <c r="J1097" s="1" t="s">
        <v>260</v>
      </c>
      <c r="K1097">
        <f t="shared" si="68"/>
        <v>117.51</v>
      </c>
      <c r="L1097">
        <f t="shared" si="69"/>
        <v>6</v>
      </c>
      <c r="M1097">
        <f t="shared" si="70"/>
        <v>0</v>
      </c>
      <c r="N1097">
        <f t="shared" si="71"/>
        <v>0</v>
      </c>
    </row>
    <row r="1098" spans="1:14" x14ac:dyDescent="0.3">
      <c r="A1098" s="1" t="s">
        <v>1461</v>
      </c>
      <c r="B1098" s="1" t="s">
        <v>1462</v>
      </c>
      <c r="C1098" s="1" t="s">
        <v>1463</v>
      </c>
      <c r="D1098" s="1" t="s">
        <v>31</v>
      </c>
      <c r="E1098" s="1">
        <v>0</v>
      </c>
      <c r="F1098" s="1">
        <v>19</v>
      </c>
      <c r="G1098" s="1" t="s">
        <v>1464</v>
      </c>
      <c r="H1098" s="1" t="s">
        <v>235</v>
      </c>
      <c r="I1098" s="1">
        <v>958.82</v>
      </c>
      <c r="J1098" s="1" t="s">
        <v>597</v>
      </c>
      <c r="K1098">
        <f t="shared" si="68"/>
        <v>0</v>
      </c>
      <c r="L1098">
        <f t="shared" si="69"/>
        <v>3</v>
      </c>
      <c r="M1098">
        <f t="shared" si="70"/>
        <v>0</v>
      </c>
      <c r="N1098">
        <f t="shared" si="71"/>
        <v>0</v>
      </c>
    </row>
    <row r="1099" spans="1:14" x14ac:dyDescent="0.3">
      <c r="A1099" s="1" t="s">
        <v>1461</v>
      </c>
      <c r="B1099" s="1" t="s">
        <v>1462</v>
      </c>
      <c r="C1099" s="1" t="s">
        <v>1463</v>
      </c>
      <c r="D1099" s="1" t="s">
        <v>31</v>
      </c>
      <c r="E1099" s="1">
        <v>0</v>
      </c>
      <c r="F1099" s="1">
        <v>29</v>
      </c>
      <c r="G1099" s="1" t="s">
        <v>1465</v>
      </c>
      <c r="H1099" s="1" t="s">
        <v>541</v>
      </c>
      <c r="I1099" s="1">
        <v>49.29</v>
      </c>
      <c r="J1099" s="1" t="s">
        <v>597</v>
      </c>
      <c r="K1099">
        <f t="shared" si="68"/>
        <v>0</v>
      </c>
      <c r="L1099">
        <f t="shared" si="69"/>
        <v>3</v>
      </c>
      <c r="M1099">
        <f t="shared" si="70"/>
        <v>0</v>
      </c>
      <c r="N1099">
        <f t="shared" si="71"/>
        <v>0</v>
      </c>
    </row>
    <row r="1100" spans="1:14" x14ac:dyDescent="0.3">
      <c r="A1100" s="1" t="s">
        <v>1461</v>
      </c>
      <c r="B1100" s="1" t="s">
        <v>1462</v>
      </c>
      <c r="C1100" s="1" t="s">
        <v>1463</v>
      </c>
      <c r="D1100" s="1" t="s">
        <v>31</v>
      </c>
      <c r="E1100" s="1">
        <v>0</v>
      </c>
      <c r="F1100" s="1">
        <v>26</v>
      </c>
      <c r="G1100" s="1" t="s">
        <v>1466</v>
      </c>
      <c r="H1100" s="1" t="s">
        <v>207</v>
      </c>
      <c r="I1100" s="1">
        <v>87.78</v>
      </c>
      <c r="J1100" s="1" t="s">
        <v>597</v>
      </c>
      <c r="K1100">
        <f t="shared" si="68"/>
        <v>0</v>
      </c>
      <c r="L1100">
        <f t="shared" si="69"/>
        <v>3</v>
      </c>
      <c r="M1100">
        <f t="shared" si="70"/>
        <v>0</v>
      </c>
      <c r="N1100">
        <f t="shared" si="71"/>
        <v>0</v>
      </c>
    </row>
    <row r="1101" spans="1:14" x14ac:dyDescent="0.3">
      <c r="A1101" s="1" t="s">
        <v>1461</v>
      </c>
      <c r="B1101" s="1" t="s">
        <v>1462</v>
      </c>
      <c r="C1101" s="1" t="s">
        <v>1463</v>
      </c>
      <c r="D1101" s="1" t="s">
        <v>31</v>
      </c>
      <c r="E1101" s="1">
        <v>0</v>
      </c>
      <c r="F1101" s="1">
        <v>25</v>
      </c>
      <c r="G1101" s="1" t="s">
        <v>1467</v>
      </c>
      <c r="H1101" s="1" t="s">
        <v>550</v>
      </c>
      <c r="I1101" s="1">
        <v>68.67</v>
      </c>
      <c r="J1101" s="1" t="s">
        <v>597</v>
      </c>
      <c r="K1101">
        <f t="shared" si="68"/>
        <v>0</v>
      </c>
      <c r="L1101">
        <f t="shared" si="69"/>
        <v>3</v>
      </c>
      <c r="M1101">
        <f t="shared" si="70"/>
        <v>0</v>
      </c>
      <c r="N1101">
        <f t="shared" si="71"/>
        <v>0</v>
      </c>
    </row>
    <row r="1102" spans="1:14" x14ac:dyDescent="0.3">
      <c r="A1102" s="1" t="s">
        <v>1461</v>
      </c>
      <c r="B1102" s="1" t="s">
        <v>1462</v>
      </c>
      <c r="C1102" s="1" t="s">
        <v>1463</v>
      </c>
      <c r="D1102" s="1" t="s">
        <v>31</v>
      </c>
      <c r="E1102" s="1">
        <v>0</v>
      </c>
      <c r="F1102" s="1">
        <v>20</v>
      </c>
      <c r="G1102" s="1" t="s">
        <v>1468</v>
      </c>
      <c r="H1102" s="1" t="s">
        <v>1469</v>
      </c>
      <c r="I1102" s="1">
        <v>29.08</v>
      </c>
      <c r="J1102" s="1" t="s">
        <v>597</v>
      </c>
      <c r="K1102">
        <f t="shared" si="68"/>
        <v>0</v>
      </c>
      <c r="L1102">
        <f t="shared" si="69"/>
        <v>3</v>
      </c>
      <c r="M1102">
        <f t="shared" si="70"/>
        <v>0</v>
      </c>
      <c r="N1102">
        <f t="shared" si="71"/>
        <v>0</v>
      </c>
    </row>
    <row r="1103" spans="1:14" x14ac:dyDescent="0.3">
      <c r="A1103" s="1" t="s">
        <v>1461</v>
      </c>
      <c r="B1103" s="1" t="s">
        <v>1462</v>
      </c>
      <c r="C1103" s="1" t="s">
        <v>1463</v>
      </c>
      <c r="D1103" s="1" t="s">
        <v>31</v>
      </c>
      <c r="E1103" s="1">
        <v>0</v>
      </c>
      <c r="F1103" s="1">
        <v>20</v>
      </c>
      <c r="G1103" s="1" t="s">
        <v>1470</v>
      </c>
      <c r="H1103" s="1" t="s">
        <v>1469</v>
      </c>
      <c r="I1103" s="1">
        <v>35.299999999999997</v>
      </c>
      <c r="J1103" s="1" t="s">
        <v>597</v>
      </c>
      <c r="K1103">
        <f t="shared" si="68"/>
        <v>0</v>
      </c>
      <c r="L1103">
        <f t="shared" si="69"/>
        <v>3</v>
      </c>
      <c r="M1103">
        <f t="shared" si="70"/>
        <v>0</v>
      </c>
      <c r="N1103">
        <f t="shared" si="71"/>
        <v>0</v>
      </c>
    </row>
    <row r="1104" spans="1:14" x14ac:dyDescent="0.3">
      <c r="A1104" s="1" t="s">
        <v>1461</v>
      </c>
      <c r="B1104" s="1" t="s">
        <v>1462</v>
      </c>
      <c r="C1104" s="1" t="s">
        <v>1463</v>
      </c>
      <c r="D1104" s="1" t="s">
        <v>31</v>
      </c>
      <c r="E1104" s="1">
        <v>0</v>
      </c>
      <c r="F1104" s="1">
        <v>18</v>
      </c>
      <c r="G1104" s="1" t="s">
        <v>1471</v>
      </c>
      <c r="H1104" s="1" t="s">
        <v>518</v>
      </c>
      <c r="I1104" s="1">
        <v>979.99</v>
      </c>
      <c r="J1104" s="1" t="s">
        <v>597</v>
      </c>
      <c r="K1104">
        <f t="shared" si="68"/>
        <v>0</v>
      </c>
      <c r="L1104">
        <f t="shared" si="69"/>
        <v>3</v>
      </c>
      <c r="M1104">
        <f t="shared" si="70"/>
        <v>0</v>
      </c>
      <c r="N1104">
        <f t="shared" si="71"/>
        <v>0</v>
      </c>
    </row>
    <row r="1105" spans="1:14" x14ac:dyDescent="0.3">
      <c r="A1105" s="1" t="s">
        <v>1461</v>
      </c>
      <c r="B1105" s="1" t="s">
        <v>1462</v>
      </c>
      <c r="C1105" s="1" t="s">
        <v>1463</v>
      </c>
      <c r="D1105" s="1" t="s">
        <v>31</v>
      </c>
      <c r="E1105" s="1">
        <v>0</v>
      </c>
      <c r="F1105" s="1">
        <v>18</v>
      </c>
      <c r="G1105" s="1" t="s">
        <v>1472</v>
      </c>
      <c r="H1105" s="1" t="s">
        <v>518</v>
      </c>
      <c r="I1105" s="1">
        <v>53.4</v>
      </c>
      <c r="J1105" s="1" t="s">
        <v>597</v>
      </c>
      <c r="K1105">
        <f t="shared" si="68"/>
        <v>0</v>
      </c>
      <c r="L1105">
        <f t="shared" si="69"/>
        <v>3</v>
      </c>
      <c r="M1105">
        <f t="shared" si="70"/>
        <v>0</v>
      </c>
      <c r="N1105">
        <f t="shared" si="71"/>
        <v>0</v>
      </c>
    </row>
    <row r="1106" spans="1:14" x14ac:dyDescent="0.3">
      <c r="A1106" s="1" t="s">
        <v>1461</v>
      </c>
      <c r="B1106" s="1" t="s">
        <v>1462</v>
      </c>
      <c r="C1106" s="1" t="s">
        <v>1463</v>
      </c>
      <c r="D1106" s="1" t="s">
        <v>20</v>
      </c>
      <c r="E1106" s="1">
        <v>0</v>
      </c>
      <c r="F1106" s="1">
        <v>12</v>
      </c>
      <c r="G1106" s="1" t="s">
        <v>1473</v>
      </c>
      <c r="H1106" s="1" t="s">
        <v>1201</v>
      </c>
      <c r="I1106" s="1">
        <v>958.82</v>
      </c>
      <c r="J1106" s="1" t="s">
        <v>597</v>
      </c>
      <c r="K1106">
        <f t="shared" si="68"/>
        <v>0</v>
      </c>
      <c r="L1106">
        <f t="shared" si="69"/>
        <v>3</v>
      </c>
      <c r="M1106">
        <f t="shared" si="70"/>
        <v>0</v>
      </c>
      <c r="N1106">
        <f t="shared" si="71"/>
        <v>0</v>
      </c>
    </row>
    <row r="1107" spans="1:14" x14ac:dyDescent="0.3">
      <c r="A1107" s="1" t="s">
        <v>1461</v>
      </c>
      <c r="B1107" s="1" t="s">
        <v>1462</v>
      </c>
      <c r="C1107" s="1" t="s">
        <v>1463</v>
      </c>
      <c r="D1107" s="1" t="s">
        <v>31</v>
      </c>
      <c r="E1107" s="1">
        <v>1</v>
      </c>
      <c r="F1107" s="1">
        <v>43</v>
      </c>
      <c r="G1107" s="1" t="s">
        <v>1474</v>
      </c>
      <c r="H1107" s="1" t="s">
        <v>1201</v>
      </c>
      <c r="I1107" s="1">
        <v>27.52</v>
      </c>
      <c r="J1107" s="1" t="s">
        <v>288</v>
      </c>
      <c r="K1107">
        <f t="shared" si="68"/>
        <v>27.52</v>
      </c>
      <c r="L1107">
        <f t="shared" si="69"/>
        <v>3</v>
      </c>
      <c r="M1107">
        <f t="shared" si="70"/>
        <v>0</v>
      </c>
      <c r="N1107">
        <f t="shared" si="71"/>
        <v>0</v>
      </c>
    </row>
    <row r="1108" spans="1:14" x14ac:dyDescent="0.3">
      <c r="A1108" s="1" t="s">
        <v>1461</v>
      </c>
      <c r="B1108" s="1" t="s">
        <v>1462</v>
      </c>
      <c r="C1108" s="1" t="s">
        <v>1463</v>
      </c>
      <c r="D1108" s="1" t="s">
        <v>31</v>
      </c>
      <c r="E1108" s="1">
        <v>1</v>
      </c>
      <c r="F1108" s="1">
        <v>42</v>
      </c>
      <c r="G1108" s="1" t="s">
        <v>1475</v>
      </c>
      <c r="H1108" s="1" t="s">
        <v>237</v>
      </c>
      <c r="I1108" s="1">
        <v>17.309999999999999</v>
      </c>
      <c r="J1108" s="1" t="s">
        <v>288</v>
      </c>
      <c r="K1108">
        <f t="shared" si="68"/>
        <v>17.309999999999999</v>
      </c>
      <c r="L1108">
        <f t="shared" si="69"/>
        <v>3</v>
      </c>
      <c r="M1108">
        <f t="shared" si="70"/>
        <v>0</v>
      </c>
      <c r="N1108">
        <f t="shared" si="71"/>
        <v>0</v>
      </c>
    </row>
    <row r="1109" spans="1:14" x14ac:dyDescent="0.3">
      <c r="A1109" s="1" t="s">
        <v>1461</v>
      </c>
      <c r="B1109" s="1" t="s">
        <v>1462</v>
      </c>
      <c r="C1109" s="1" t="s">
        <v>1463</v>
      </c>
      <c r="D1109" s="1" t="s">
        <v>31</v>
      </c>
      <c r="E1109" s="1">
        <v>6</v>
      </c>
      <c r="F1109" s="1">
        <v>46</v>
      </c>
      <c r="G1109" s="1" t="s">
        <v>1476</v>
      </c>
      <c r="H1109" s="1" t="s">
        <v>582</v>
      </c>
      <c r="I1109" s="1">
        <v>75.06</v>
      </c>
      <c r="J1109" s="1" t="s">
        <v>322</v>
      </c>
      <c r="K1109">
        <f t="shared" si="68"/>
        <v>450.36</v>
      </c>
      <c r="L1109">
        <f t="shared" si="69"/>
        <v>5</v>
      </c>
      <c r="M1109">
        <f t="shared" si="70"/>
        <v>0</v>
      </c>
      <c r="N1109">
        <f t="shared" si="71"/>
        <v>0</v>
      </c>
    </row>
    <row r="1110" spans="1:14" x14ac:dyDescent="0.3">
      <c r="A1110" s="1" t="s">
        <v>1461</v>
      </c>
      <c r="B1110" s="1" t="s">
        <v>1462</v>
      </c>
      <c r="C1110" s="1" t="s">
        <v>1463</v>
      </c>
      <c r="D1110" s="1" t="s">
        <v>31</v>
      </c>
      <c r="E1110" s="1">
        <v>6</v>
      </c>
      <c r="F1110" s="1">
        <v>46</v>
      </c>
      <c r="G1110" s="1" t="s">
        <v>1477</v>
      </c>
      <c r="H1110" s="1" t="s">
        <v>582</v>
      </c>
      <c r="I1110" s="1">
        <v>61.78</v>
      </c>
      <c r="J1110" s="1" t="s">
        <v>322</v>
      </c>
      <c r="K1110">
        <f t="shared" si="68"/>
        <v>370.68</v>
      </c>
      <c r="L1110">
        <f t="shared" si="69"/>
        <v>5</v>
      </c>
      <c r="M1110">
        <f t="shared" si="70"/>
        <v>0</v>
      </c>
      <c r="N1110">
        <f t="shared" si="71"/>
        <v>0</v>
      </c>
    </row>
    <row r="1111" spans="1:14" x14ac:dyDescent="0.3">
      <c r="A1111" s="1" t="s">
        <v>1461</v>
      </c>
      <c r="B1111" s="1" t="s">
        <v>1462</v>
      </c>
      <c r="C1111" s="1" t="s">
        <v>1463</v>
      </c>
      <c r="D1111" s="1" t="s">
        <v>31</v>
      </c>
      <c r="E1111" s="1">
        <v>6</v>
      </c>
      <c r="F1111" s="1">
        <v>45</v>
      </c>
      <c r="G1111" s="1" t="s">
        <v>1478</v>
      </c>
      <c r="H1111" s="1" t="s">
        <v>281</v>
      </c>
      <c r="I1111" s="1">
        <v>79.150000000000006</v>
      </c>
      <c r="J1111" s="1" t="s">
        <v>322</v>
      </c>
      <c r="K1111">
        <f t="shared" si="68"/>
        <v>474.90000000000003</v>
      </c>
      <c r="L1111">
        <f t="shared" si="69"/>
        <v>5</v>
      </c>
      <c r="M1111">
        <f t="shared" si="70"/>
        <v>0</v>
      </c>
      <c r="N1111">
        <f t="shared" si="71"/>
        <v>0</v>
      </c>
    </row>
    <row r="1112" spans="1:14" x14ac:dyDescent="0.3">
      <c r="A1112" s="1" t="s">
        <v>1461</v>
      </c>
      <c r="B1112" s="1" t="s">
        <v>1462</v>
      </c>
      <c r="C1112" s="1" t="s">
        <v>1463</v>
      </c>
      <c r="D1112" s="1" t="s">
        <v>31</v>
      </c>
      <c r="E1112" s="1">
        <v>6</v>
      </c>
      <c r="F1112" s="1">
        <v>45</v>
      </c>
      <c r="G1112" s="1" t="s">
        <v>1479</v>
      </c>
      <c r="H1112" s="1" t="s">
        <v>281</v>
      </c>
      <c r="I1112" s="1">
        <v>52.92</v>
      </c>
      <c r="J1112" s="1" t="s">
        <v>322</v>
      </c>
      <c r="K1112">
        <f t="shared" si="68"/>
        <v>317.52</v>
      </c>
      <c r="L1112">
        <f t="shared" si="69"/>
        <v>5</v>
      </c>
      <c r="M1112">
        <f t="shared" si="70"/>
        <v>0</v>
      </c>
      <c r="N1112">
        <f t="shared" si="71"/>
        <v>0</v>
      </c>
    </row>
    <row r="1113" spans="1:14" x14ac:dyDescent="0.3">
      <c r="A1113" s="1" t="s">
        <v>1461</v>
      </c>
      <c r="B1113" s="1" t="s">
        <v>1462</v>
      </c>
      <c r="C1113" s="1" t="s">
        <v>1463</v>
      </c>
      <c r="D1113" s="1" t="s">
        <v>31</v>
      </c>
      <c r="E1113" s="1">
        <v>6</v>
      </c>
      <c r="F1113" s="1">
        <v>44</v>
      </c>
      <c r="G1113" s="1" t="s">
        <v>1480</v>
      </c>
      <c r="H1113" s="1" t="s">
        <v>99</v>
      </c>
      <c r="I1113" s="1">
        <v>6.4</v>
      </c>
      <c r="J1113" s="1" t="s">
        <v>322</v>
      </c>
      <c r="K1113">
        <f t="shared" si="68"/>
        <v>38.400000000000006</v>
      </c>
      <c r="L1113">
        <f t="shared" si="69"/>
        <v>5</v>
      </c>
      <c r="M1113">
        <f t="shared" si="70"/>
        <v>0</v>
      </c>
      <c r="N1113">
        <f t="shared" si="71"/>
        <v>0</v>
      </c>
    </row>
    <row r="1114" spans="1:14" x14ac:dyDescent="0.3">
      <c r="A1114" s="1" t="s">
        <v>1461</v>
      </c>
      <c r="B1114" s="1" t="s">
        <v>1462</v>
      </c>
      <c r="C1114" s="1" t="s">
        <v>1463</v>
      </c>
      <c r="D1114" s="1" t="s">
        <v>31</v>
      </c>
      <c r="E1114" s="1">
        <v>6</v>
      </c>
      <c r="F1114" s="1">
        <v>44</v>
      </c>
      <c r="G1114" s="1" t="s">
        <v>1481</v>
      </c>
      <c r="H1114" s="1" t="s">
        <v>99</v>
      </c>
      <c r="I1114" s="1">
        <v>67.209999999999994</v>
      </c>
      <c r="J1114" s="1" t="s">
        <v>322</v>
      </c>
      <c r="K1114">
        <f t="shared" si="68"/>
        <v>403.26</v>
      </c>
      <c r="L1114">
        <f t="shared" si="69"/>
        <v>5</v>
      </c>
      <c r="M1114">
        <f t="shared" si="70"/>
        <v>0</v>
      </c>
      <c r="N1114">
        <f t="shared" si="71"/>
        <v>0</v>
      </c>
    </row>
    <row r="1115" spans="1:14" x14ac:dyDescent="0.3">
      <c r="A1115" s="1" t="s">
        <v>1461</v>
      </c>
      <c r="B1115" s="1" t="s">
        <v>1462</v>
      </c>
      <c r="C1115" s="1" t="s">
        <v>1463</v>
      </c>
      <c r="D1115" s="1" t="s">
        <v>31</v>
      </c>
      <c r="E1115" s="1">
        <v>6</v>
      </c>
      <c r="F1115" s="1">
        <v>39</v>
      </c>
      <c r="G1115" s="1" t="s">
        <v>1482</v>
      </c>
      <c r="H1115" s="1" t="s">
        <v>586</v>
      </c>
      <c r="I1115" s="1">
        <v>62.7</v>
      </c>
      <c r="J1115" s="1" t="s">
        <v>322</v>
      </c>
      <c r="K1115">
        <f t="shared" si="68"/>
        <v>376.20000000000005</v>
      </c>
      <c r="L1115">
        <f t="shared" si="69"/>
        <v>5</v>
      </c>
      <c r="M1115">
        <f t="shared" si="70"/>
        <v>0</v>
      </c>
      <c r="N1115">
        <f t="shared" si="71"/>
        <v>0</v>
      </c>
    </row>
    <row r="1116" spans="1:14" x14ac:dyDescent="0.3">
      <c r="A1116" s="1" t="s">
        <v>1461</v>
      </c>
      <c r="B1116" s="1" t="s">
        <v>1462</v>
      </c>
      <c r="C1116" s="1" t="s">
        <v>1463</v>
      </c>
      <c r="D1116" s="1" t="s">
        <v>31</v>
      </c>
      <c r="E1116" s="1">
        <v>6</v>
      </c>
      <c r="F1116" s="1">
        <v>38</v>
      </c>
      <c r="G1116" s="1" t="s">
        <v>1483</v>
      </c>
      <c r="H1116" s="1" t="s">
        <v>101</v>
      </c>
      <c r="I1116" s="1">
        <v>133.9</v>
      </c>
      <c r="J1116" s="1" t="s">
        <v>322</v>
      </c>
      <c r="K1116">
        <f t="shared" si="68"/>
        <v>803.40000000000009</v>
      </c>
      <c r="L1116">
        <f t="shared" si="69"/>
        <v>5</v>
      </c>
      <c r="M1116">
        <f t="shared" si="70"/>
        <v>0</v>
      </c>
      <c r="N1116">
        <f t="shared" si="71"/>
        <v>0</v>
      </c>
    </row>
    <row r="1117" spans="1:14" x14ac:dyDescent="0.3">
      <c r="A1117" s="1" t="s">
        <v>1461</v>
      </c>
      <c r="B1117" s="1" t="s">
        <v>1462</v>
      </c>
      <c r="C1117" s="1" t="s">
        <v>1463</v>
      </c>
      <c r="D1117" s="1" t="s">
        <v>31</v>
      </c>
      <c r="E1117" s="1">
        <v>6</v>
      </c>
      <c r="F1117" s="1">
        <v>37</v>
      </c>
      <c r="G1117" s="1" t="s">
        <v>1484</v>
      </c>
      <c r="H1117" s="1" t="s">
        <v>1485</v>
      </c>
      <c r="I1117" s="1">
        <v>100.66</v>
      </c>
      <c r="J1117" s="1" t="s">
        <v>322</v>
      </c>
      <c r="K1117">
        <f t="shared" si="68"/>
        <v>603.96</v>
      </c>
      <c r="L1117">
        <f t="shared" si="69"/>
        <v>5</v>
      </c>
      <c r="M1117">
        <f t="shared" si="70"/>
        <v>0</v>
      </c>
      <c r="N1117">
        <f t="shared" si="71"/>
        <v>0</v>
      </c>
    </row>
    <row r="1118" spans="1:14" x14ac:dyDescent="0.3">
      <c r="A1118" s="1" t="s">
        <v>1461</v>
      </c>
      <c r="B1118" s="1" t="s">
        <v>1462</v>
      </c>
      <c r="C1118" s="1" t="s">
        <v>1463</v>
      </c>
      <c r="D1118" s="1" t="s">
        <v>31</v>
      </c>
      <c r="E1118" s="1">
        <v>14</v>
      </c>
      <c r="F1118" s="1">
        <v>59</v>
      </c>
      <c r="G1118" s="1" t="s">
        <v>1486</v>
      </c>
      <c r="H1118" s="1" t="s">
        <v>1458</v>
      </c>
      <c r="I1118" s="1">
        <v>27.81</v>
      </c>
      <c r="J1118" s="1" t="s">
        <v>116</v>
      </c>
      <c r="K1118">
        <f t="shared" si="68"/>
        <v>389.34</v>
      </c>
      <c r="L1118">
        <f t="shared" si="69"/>
        <v>5</v>
      </c>
      <c r="M1118">
        <f t="shared" si="70"/>
        <v>0</v>
      </c>
      <c r="N1118">
        <f t="shared" si="71"/>
        <v>1</v>
      </c>
    </row>
    <row r="1119" spans="1:14" x14ac:dyDescent="0.3">
      <c r="A1119" s="1" t="s">
        <v>1461</v>
      </c>
      <c r="B1119" s="1" t="s">
        <v>1462</v>
      </c>
      <c r="C1119" s="1" t="s">
        <v>1463</v>
      </c>
      <c r="D1119" s="1" t="s">
        <v>31</v>
      </c>
      <c r="E1119" s="1">
        <v>14</v>
      </c>
      <c r="F1119" s="1">
        <v>43</v>
      </c>
      <c r="G1119" s="1" t="s">
        <v>1487</v>
      </c>
      <c r="H1119" s="1" t="s">
        <v>461</v>
      </c>
      <c r="I1119" s="1">
        <v>68.319999999999993</v>
      </c>
      <c r="J1119" s="1" t="s">
        <v>116</v>
      </c>
      <c r="K1119">
        <f t="shared" si="68"/>
        <v>956.4799999999999</v>
      </c>
      <c r="L1119">
        <f t="shared" si="69"/>
        <v>6</v>
      </c>
      <c r="M1119">
        <f t="shared" si="70"/>
        <v>0</v>
      </c>
      <c r="N1119">
        <f t="shared" si="71"/>
        <v>1</v>
      </c>
    </row>
    <row r="1120" spans="1:14" x14ac:dyDescent="0.3">
      <c r="A1120" s="1" t="s">
        <v>1461</v>
      </c>
      <c r="B1120" s="1" t="s">
        <v>1462</v>
      </c>
      <c r="C1120" s="1" t="s">
        <v>1463</v>
      </c>
      <c r="D1120" s="1" t="s">
        <v>31</v>
      </c>
      <c r="E1120" s="1">
        <v>51</v>
      </c>
      <c r="F1120" s="1">
        <v>86</v>
      </c>
      <c r="G1120" s="1" t="s">
        <v>1488</v>
      </c>
      <c r="H1120" s="1" t="s">
        <v>807</v>
      </c>
      <c r="I1120" s="1">
        <v>230.65</v>
      </c>
      <c r="J1120" s="1" t="s">
        <v>890</v>
      </c>
      <c r="K1120">
        <f t="shared" si="68"/>
        <v>11763.15</v>
      </c>
      <c r="L1120">
        <f t="shared" si="69"/>
        <v>9</v>
      </c>
      <c r="M1120">
        <f t="shared" si="70"/>
        <v>0</v>
      </c>
      <c r="N1120">
        <f t="shared" si="71"/>
        <v>1</v>
      </c>
    </row>
    <row r="1121" spans="1:14" x14ac:dyDescent="0.3">
      <c r="A1121" s="1" t="s">
        <v>1461</v>
      </c>
      <c r="B1121" s="1" t="s">
        <v>1462</v>
      </c>
      <c r="C1121" s="1" t="s">
        <v>1463</v>
      </c>
      <c r="D1121" s="1" t="s">
        <v>31</v>
      </c>
      <c r="E1121" s="1">
        <v>51</v>
      </c>
      <c r="F1121" s="1">
        <v>84</v>
      </c>
      <c r="G1121" s="1" t="s">
        <v>1489</v>
      </c>
      <c r="H1121" s="1" t="s">
        <v>810</v>
      </c>
      <c r="I1121" s="1">
        <v>117.23</v>
      </c>
      <c r="J1121" s="1" t="s">
        <v>890</v>
      </c>
      <c r="K1121">
        <f t="shared" si="68"/>
        <v>5978.7300000000005</v>
      </c>
      <c r="L1121">
        <f t="shared" si="69"/>
        <v>9</v>
      </c>
      <c r="M1121">
        <f t="shared" si="70"/>
        <v>0</v>
      </c>
      <c r="N1121">
        <f t="shared" si="71"/>
        <v>1</v>
      </c>
    </row>
    <row r="1122" spans="1:14" x14ac:dyDescent="0.3">
      <c r="A1122" s="1" t="s">
        <v>1461</v>
      </c>
      <c r="B1122" s="1" t="s">
        <v>1462</v>
      </c>
      <c r="C1122" s="1" t="s">
        <v>1463</v>
      </c>
      <c r="D1122" s="1" t="s">
        <v>31</v>
      </c>
      <c r="E1122" s="1">
        <v>51</v>
      </c>
      <c r="F1122" s="1">
        <v>80</v>
      </c>
      <c r="G1122" s="1" t="s">
        <v>1490</v>
      </c>
      <c r="H1122" s="1" t="s">
        <v>145</v>
      </c>
      <c r="I1122" s="1">
        <v>25.62</v>
      </c>
      <c r="J1122" s="1" t="s">
        <v>890</v>
      </c>
      <c r="K1122">
        <f t="shared" si="68"/>
        <v>1306.6200000000001</v>
      </c>
      <c r="L1122">
        <f t="shared" si="69"/>
        <v>9</v>
      </c>
      <c r="M1122">
        <f t="shared" si="70"/>
        <v>0</v>
      </c>
      <c r="N1122">
        <f t="shared" si="71"/>
        <v>1</v>
      </c>
    </row>
    <row r="1123" spans="1:14" x14ac:dyDescent="0.3">
      <c r="A1123" s="1" t="s">
        <v>1461</v>
      </c>
      <c r="B1123" s="1" t="s">
        <v>1462</v>
      </c>
      <c r="C1123" s="1" t="s">
        <v>1463</v>
      </c>
      <c r="D1123" s="1" t="s">
        <v>31</v>
      </c>
      <c r="E1123" s="1">
        <v>51</v>
      </c>
      <c r="F1123" s="1">
        <v>71</v>
      </c>
      <c r="G1123" s="1" t="s">
        <v>1491</v>
      </c>
      <c r="H1123" s="1" t="s">
        <v>149</v>
      </c>
      <c r="I1123" s="1">
        <v>38.94</v>
      </c>
      <c r="J1123" s="1" t="s">
        <v>890</v>
      </c>
      <c r="K1123">
        <f t="shared" si="68"/>
        <v>1985.9399999999998</v>
      </c>
      <c r="L1123">
        <f t="shared" si="69"/>
        <v>9</v>
      </c>
      <c r="M1123">
        <f t="shared" si="70"/>
        <v>0</v>
      </c>
      <c r="N1123">
        <f t="shared" si="71"/>
        <v>1</v>
      </c>
    </row>
    <row r="1124" spans="1:14" x14ac:dyDescent="0.3">
      <c r="A1124" s="1" t="s">
        <v>1461</v>
      </c>
      <c r="B1124" s="1" t="s">
        <v>1462</v>
      </c>
      <c r="C1124" s="1" t="s">
        <v>1463</v>
      </c>
      <c r="D1124" s="1" t="s">
        <v>31</v>
      </c>
      <c r="E1124" s="1">
        <v>0</v>
      </c>
      <c r="F1124" s="1">
        <v>0</v>
      </c>
      <c r="G1124" s="1" t="s">
        <v>1492</v>
      </c>
      <c r="H1124" s="1" t="s">
        <v>1493</v>
      </c>
      <c r="I1124" s="1">
        <v>442.02</v>
      </c>
      <c r="J1124" s="1" t="s">
        <v>390</v>
      </c>
      <c r="K1124">
        <f t="shared" si="68"/>
        <v>0</v>
      </c>
      <c r="L1124">
        <f t="shared" si="69"/>
        <v>1</v>
      </c>
      <c r="M1124">
        <f t="shared" si="70"/>
        <v>0</v>
      </c>
      <c r="N1124">
        <f t="shared" si="71"/>
        <v>0</v>
      </c>
    </row>
    <row r="1125" spans="1:14" x14ac:dyDescent="0.3">
      <c r="A1125" s="1" t="s">
        <v>1461</v>
      </c>
      <c r="B1125" s="1" t="s">
        <v>1462</v>
      </c>
      <c r="C1125" s="1" t="s">
        <v>1463</v>
      </c>
      <c r="D1125" s="1" t="s">
        <v>31</v>
      </c>
      <c r="E1125" s="1">
        <v>0</v>
      </c>
      <c r="F1125" s="1">
        <v>0</v>
      </c>
      <c r="G1125" s="1" t="s">
        <v>1494</v>
      </c>
      <c r="H1125" s="1" t="s">
        <v>924</v>
      </c>
      <c r="I1125" s="1">
        <v>35.909999999999997</v>
      </c>
      <c r="J1125" s="1" t="s">
        <v>390</v>
      </c>
      <c r="K1125">
        <f t="shared" si="68"/>
        <v>0</v>
      </c>
      <c r="L1125">
        <f t="shared" si="69"/>
        <v>1</v>
      </c>
      <c r="M1125">
        <f t="shared" si="70"/>
        <v>0</v>
      </c>
      <c r="N1125">
        <f t="shared" si="71"/>
        <v>0</v>
      </c>
    </row>
    <row r="1126" spans="1:14" x14ac:dyDescent="0.3">
      <c r="A1126" s="1" t="s">
        <v>1461</v>
      </c>
      <c r="B1126" s="1" t="s">
        <v>1462</v>
      </c>
      <c r="C1126" s="1" t="s">
        <v>1463</v>
      </c>
      <c r="D1126" s="1" t="s">
        <v>31</v>
      </c>
      <c r="E1126" s="1">
        <v>0</v>
      </c>
      <c r="F1126" s="1">
        <v>0</v>
      </c>
      <c r="G1126" s="1" t="s">
        <v>1495</v>
      </c>
      <c r="H1126" s="1" t="s">
        <v>418</v>
      </c>
      <c r="I1126" s="1">
        <v>54.05</v>
      </c>
      <c r="J1126" s="1" t="s">
        <v>390</v>
      </c>
      <c r="K1126">
        <f t="shared" si="68"/>
        <v>0</v>
      </c>
      <c r="L1126">
        <f t="shared" si="69"/>
        <v>1</v>
      </c>
      <c r="M1126">
        <f t="shared" si="70"/>
        <v>0</v>
      </c>
      <c r="N1126">
        <f t="shared" si="71"/>
        <v>0</v>
      </c>
    </row>
    <row r="1127" spans="1:14" x14ac:dyDescent="0.3">
      <c r="A1127" s="1" t="s">
        <v>1461</v>
      </c>
      <c r="B1127" s="1" t="s">
        <v>1462</v>
      </c>
      <c r="C1127" s="1" t="s">
        <v>1463</v>
      </c>
      <c r="D1127" s="1" t="s">
        <v>31</v>
      </c>
      <c r="E1127" s="1">
        <v>0</v>
      </c>
      <c r="F1127" s="1">
        <v>0</v>
      </c>
      <c r="G1127" s="1" t="s">
        <v>1496</v>
      </c>
      <c r="H1127" s="1" t="s">
        <v>175</v>
      </c>
      <c r="I1127" s="1">
        <v>61.99</v>
      </c>
      <c r="J1127" s="1" t="s">
        <v>390</v>
      </c>
      <c r="K1127">
        <f t="shared" si="68"/>
        <v>0</v>
      </c>
      <c r="L1127">
        <f t="shared" si="69"/>
        <v>1</v>
      </c>
      <c r="M1127">
        <f t="shared" si="70"/>
        <v>0</v>
      </c>
      <c r="N1127">
        <f t="shared" si="71"/>
        <v>0</v>
      </c>
    </row>
    <row r="1128" spans="1:14" x14ac:dyDescent="0.3">
      <c r="A1128" s="1" t="s">
        <v>1461</v>
      </c>
      <c r="B1128" s="1" t="s">
        <v>1462</v>
      </c>
      <c r="C1128" s="1" t="s">
        <v>1463</v>
      </c>
      <c r="D1128" s="1" t="s">
        <v>31</v>
      </c>
      <c r="E1128" s="1">
        <v>0</v>
      </c>
      <c r="F1128" s="1">
        <v>0</v>
      </c>
      <c r="G1128" s="1" t="s">
        <v>1497</v>
      </c>
      <c r="H1128" s="1" t="s">
        <v>270</v>
      </c>
      <c r="I1128" s="1">
        <v>11</v>
      </c>
      <c r="J1128" s="1" t="s">
        <v>390</v>
      </c>
      <c r="K1128">
        <f t="shared" si="68"/>
        <v>0</v>
      </c>
      <c r="L1128">
        <f t="shared" si="69"/>
        <v>1</v>
      </c>
      <c r="M1128">
        <f t="shared" si="70"/>
        <v>0</v>
      </c>
      <c r="N1128">
        <f t="shared" si="71"/>
        <v>0</v>
      </c>
    </row>
    <row r="1129" spans="1:14" x14ac:dyDescent="0.3">
      <c r="A1129" s="1" t="s">
        <v>1461</v>
      </c>
      <c r="B1129" s="1" t="s">
        <v>1462</v>
      </c>
      <c r="C1129" s="1" t="s">
        <v>1463</v>
      </c>
      <c r="D1129" s="1" t="s">
        <v>31</v>
      </c>
      <c r="E1129" s="1">
        <v>0</v>
      </c>
      <c r="F1129" s="1">
        <v>0</v>
      </c>
      <c r="G1129" s="1" t="s">
        <v>1498</v>
      </c>
      <c r="H1129" s="1" t="s">
        <v>1499</v>
      </c>
      <c r="I1129" s="1">
        <v>44.98</v>
      </c>
      <c r="J1129" s="1" t="s">
        <v>390</v>
      </c>
      <c r="K1129">
        <f t="shared" si="68"/>
        <v>0</v>
      </c>
      <c r="L1129">
        <f t="shared" si="69"/>
        <v>1</v>
      </c>
      <c r="M1129">
        <f t="shared" si="70"/>
        <v>0</v>
      </c>
      <c r="N1129">
        <f t="shared" si="71"/>
        <v>0</v>
      </c>
    </row>
    <row r="1130" spans="1:14" x14ac:dyDescent="0.3">
      <c r="A1130" s="1" t="s">
        <v>1461</v>
      </c>
      <c r="B1130" s="1" t="s">
        <v>1462</v>
      </c>
      <c r="C1130" s="1" t="s">
        <v>1463</v>
      </c>
      <c r="D1130" s="1" t="s">
        <v>31</v>
      </c>
      <c r="E1130" s="1">
        <v>0</v>
      </c>
      <c r="F1130" s="1">
        <v>0</v>
      </c>
      <c r="G1130" s="1" t="s">
        <v>1500</v>
      </c>
      <c r="H1130" s="1" t="s">
        <v>275</v>
      </c>
      <c r="I1130" s="1">
        <v>75.5</v>
      </c>
      <c r="J1130" s="1" t="s">
        <v>390</v>
      </c>
      <c r="K1130">
        <f t="shared" si="68"/>
        <v>0</v>
      </c>
      <c r="L1130">
        <f t="shared" si="69"/>
        <v>1</v>
      </c>
      <c r="M1130">
        <f t="shared" si="70"/>
        <v>0</v>
      </c>
      <c r="N1130">
        <f t="shared" si="71"/>
        <v>0</v>
      </c>
    </row>
    <row r="1131" spans="1:14" x14ac:dyDescent="0.3">
      <c r="A1131" s="1" t="s">
        <v>1461</v>
      </c>
      <c r="B1131" s="1" t="s">
        <v>1462</v>
      </c>
      <c r="C1131" s="1" t="s">
        <v>1463</v>
      </c>
      <c r="D1131" s="1" t="s">
        <v>31</v>
      </c>
      <c r="E1131" s="1">
        <v>0</v>
      </c>
      <c r="F1131" s="1">
        <v>0</v>
      </c>
      <c r="G1131" s="1" t="s">
        <v>1501</v>
      </c>
      <c r="H1131" s="1" t="s">
        <v>1409</v>
      </c>
      <c r="I1131" s="1">
        <v>98.16</v>
      </c>
      <c r="J1131" s="1" t="s">
        <v>390</v>
      </c>
      <c r="K1131">
        <f t="shared" si="68"/>
        <v>0</v>
      </c>
      <c r="L1131">
        <f t="shared" si="69"/>
        <v>1</v>
      </c>
      <c r="M1131">
        <f t="shared" si="70"/>
        <v>0</v>
      </c>
      <c r="N1131">
        <f t="shared" si="71"/>
        <v>0</v>
      </c>
    </row>
    <row r="1132" spans="1:14" x14ac:dyDescent="0.3">
      <c r="A1132" s="1" t="s">
        <v>1461</v>
      </c>
      <c r="B1132" s="1" t="s">
        <v>1462</v>
      </c>
      <c r="C1132" s="1" t="s">
        <v>1463</v>
      </c>
      <c r="D1132" s="1" t="s">
        <v>31</v>
      </c>
      <c r="E1132" s="1">
        <v>0</v>
      </c>
      <c r="F1132" s="1">
        <v>0</v>
      </c>
      <c r="G1132" s="1" t="s">
        <v>1392</v>
      </c>
      <c r="H1132" s="1" t="s">
        <v>1502</v>
      </c>
      <c r="I1132" s="1">
        <v>187.57</v>
      </c>
      <c r="J1132" s="1" t="s">
        <v>390</v>
      </c>
      <c r="K1132">
        <f t="shared" si="68"/>
        <v>0</v>
      </c>
      <c r="L1132">
        <f t="shared" si="69"/>
        <v>1</v>
      </c>
      <c r="M1132">
        <f t="shared" si="70"/>
        <v>0</v>
      </c>
      <c r="N1132">
        <f t="shared" si="71"/>
        <v>0</v>
      </c>
    </row>
    <row r="1133" spans="1:14" x14ac:dyDescent="0.3">
      <c r="A1133" s="1" t="s">
        <v>1461</v>
      </c>
      <c r="B1133" s="1" t="s">
        <v>1462</v>
      </c>
      <c r="C1133" s="1" t="s">
        <v>1463</v>
      </c>
      <c r="D1133" s="1" t="s">
        <v>20</v>
      </c>
      <c r="E1133" s="1">
        <v>0</v>
      </c>
      <c r="F1133" s="1">
        <v>0</v>
      </c>
      <c r="G1133" s="1" t="s">
        <v>1503</v>
      </c>
      <c r="H1133" s="1" t="s">
        <v>1502</v>
      </c>
      <c r="I1133" s="1">
        <v>32.14</v>
      </c>
      <c r="J1133" s="1" t="s">
        <v>390</v>
      </c>
      <c r="K1133">
        <f t="shared" si="68"/>
        <v>0</v>
      </c>
      <c r="L1133">
        <f t="shared" si="69"/>
        <v>1</v>
      </c>
      <c r="M1133">
        <f t="shared" si="70"/>
        <v>0</v>
      </c>
      <c r="N1133">
        <f t="shared" si="71"/>
        <v>0</v>
      </c>
    </row>
    <row r="1134" spans="1:14" x14ac:dyDescent="0.3">
      <c r="A1134" s="1" t="s">
        <v>1461</v>
      </c>
      <c r="B1134" s="1" t="s">
        <v>1462</v>
      </c>
      <c r="C1134" s="1" t="s">
        <v>1463</v>
      </c>
      <c r="D1134" s="1" t="s">
        <v>31</v>
      </c>
      <c r="E1134" s="1">
        <v>0</v>
      </c>
      <c r="F1134" s="1">
        <v>0</v>
      </c>
      <c r="G1134" s="1" t="s">
        <v>1504</v>
      </c>
      <c r="H1134" s="1" t="s">
        <v>1502</v>
      </c>
      <c r="I1134" s="1">
        <v>48.19</v>
      </c>
      <c r="J1134" s="1" t="s">
        <v>390</v>
      </c>
      <c r="K1134">
        <f t="shared" si="68"/>
        <v>0</v>
      </c>
      <c r="L1134">
        <f t="shared" si="69"/>
        <v>1</v>
      </c>
      <c r="M1134">
        <f t="shared" si="70"/>
        <v>0</v>
      </c>
      <c r="N1134">
        <f t="shared" si="71"/>
        <v>0</v>
      </c>
    </row>
    <row r="1135" spans="1:14" x14ac:dyDescent="0.3">
      <c r="A1135" s="1" t="s">
        <v>1461</v>
      </c>
      <c r="B1135" s="1" t="s">
        <v>1462</v>
      </c>
      <c r="C1135" s="1" t="s">
        <v>1463</v>
      </c>
      <c r="D1135" s="1" t="s">
        <v>31</v>
      </c>
      <c r="E1135" s="1">
        <v>0</v>
      </c>
      <c r="F1135" s="1">
        <v>0</v>
      </c>
      <c r="G1135" s="1" t="s">
        <v>1505</v>
      </c>
      <c r="H1135" s="1" t="s">
        <v>277</v>
      </c>
      <c r="I1135" s="1">
        <v>75.709999999999994</v>
      </c>
      <c r="J1135" s="1" t="s">
        <v>390</v>
      </c>
      <c r="K1135">
        <f t="shared" si="68"/>
        <v>0</v>
      </c>
      <c r="L1135">
        <f t="shared" si="69"/>
        <v>1</v>
      </c>
      <c r="M1135">
        <f t="shared" si="70"/>
        <v>0</v>
      </c>
      <c r="N1135">
        <f t="shared" si="71"/>
        <v>0</v>
      </c>
    </row>
    <row r="1136" spans="1:14" x14ac:dyDescent="0.3">
      <c r="A1136" s="1" t="s">
        <v>1461</v>
      </c>
      <c r="B1136" s="1" t="s">
        <v>1462</v>
      </c>
      <c r="C1136" s="1" t="s">
        <v>1463</v>
      </c>
      <c r="D1136" s="1" t="s">
        <v>31</v>
      </c>
      <c r="E1136" s="1">
        <v>0</v>
      </c>
      <c r="F1136" s="1">
        <v>0</v>
      </c>
      <c r="G1136" s="1" t="s">
        <v>1506</v>
      </c>
      <c r="H1136" s="1" t="s">
        <v>980</v>
      </c>
      <c r="I1136" s="1">
        <v>38.950000000000003</v>
      </c>
      <c r="J1136" s="1" t="s">
        <v>390</v>
      </c>
      <c r="K1136">
        <f t="shared" si="68"/>
        <v>0</v>
      </c>
      <c r="L1136">
        <f t="shared" si="69"/>
        <v>1</v>
      </c>
      <c r="M1136">
        <f t="shared" si="70"/>
        <v>0</v>
      </c>
      <c r="N1136">
        <f t="shared" si="71"/>
        <v>0</v>
      </c>
    </row>
    <row r="1137" spans="1:14" x14ac:dyDescent="0.3">
      <c r="A1137" s="1" t="s">
        <v>1461</v>
      </c>
      <c r="B1137" s="1" t="s">
        <v>1462</v>
      </c>
      <c r="C1137" s="1" t="s">
        <v>1463</v>
      </c>
      <c r="D1137" s="1" t="s">
        <v>31</v>
      </c>
      <c r="E1137" s="1">
        <v>0</v>
      </c>
      <c r="F1137" s="1">
        <v>0</v>
      </c>
      <c r="G1137" s="1" t="s">
        <v>1507</v>
      </c>
      <c r="H1137" s="1" t="s">
        <v>980</v>
      </c>
      <c r="I1137" s="1">
        <v>96.43</v>
      </c>
      <c r="J1137" s="1" t="s">
        <v>390</v>
      </c>
      <c r="K1137">
        <f t="shared" si="68"/>
        <v>0</v>
      </c>
      <c r="L1137">
        <f t="shared" si="69"/>
        <v>1</v>
      </c>
      <c r="M1137">
        <f t="shared" si="70"/>
        <v>0</v>
      </c>
      <c r="N1137">
        <f t="shared" si="71"/>
        <v>0</v>
      </c>
    </row>
    <row r="1138" spans="1:14" x14ac:dyDescent="0.3">
      <c r="A1138" s="1" t="s">
        <v>1461</v>
      </c>
      <c r="B1138" s="1" t="s">
        <v>1462</v>
      </c>
      <c r="C1138" s="1" t="s">
        <v>1463</v>
      </c>
      <c r="D1138" s="1" t="s">
        <v>31</v>
      </c>
      <c r="E1138" s="1">
        <v>0</v>
      </c>
      <c r="F1138" s="1">
        <v>0</v>
      </c>
      <c r="G1138" s="1" t="s">
        <v>1508</v>
      </c>
      <c r="H1138" s="1" t="s">
        <v>411</v>
      </c>
      <c r="I1138" s="1">
        <v>83.5</v>
      </c>
      <c r="J1138" s="1" t="s">
        <v>390</v>
      </c>
      <c r="K1138">
        <f t="shared" si="68"/>
        <v>0</v>
      </c>
      <c r="L1138">
        <f t="shared" si="69"/>
        <v>1</v>
      </c>
      <c r="M1138">
        <f t="shared" si="70"/>
        <v>0</v>
      </c>
      <c r="N1138">
        <f t="shared" si="71"/>
        <v>0</v>
      </c>
    </row>
    <row r="1139" spans="1:14" x14ac:dyDescent="0.3">
      <c r="A1139" s="1" t="s">
        <v>1461</v>
      </c>
      <c r="B1139" s="1" t="s">
        <v>1462</v>
      </c>
      <c r="C1139" s="1" t="s">
        <v>1463</v>
      </c>
      <c r="D1139" s="1" t="s">
        <v>31</v>
      </c>
      <c r="E1139" s="1">
        <v>0</v>
      </c>
      <c r="F1139" s="1">
        <v>0</v>
      </c>
      <c r="G1139" s="1" t="s">
        <v>1509</v>
      </c>
      <c r="H1139" s="1" t="s">
        <v>408</v>
      </c>
      <c r="I1139" s="1">
        <v>128.57</v>
      </c>
      <c r="J1139" s="1" t="s">
        <v>390</v>
      </c>
      <c r="K1139">
        <f t="shared" si="68"/>
        <v>0</v>
      </c>
      <c r="L1139">
        <f t="shared" si="69"/>
        <v>2</v>
      </c>
      <c r="M1139">
        <f t="shared" si="70"/>
        <v>0</v>
      </c>
      <c r="N1139">
        <f t="shared" si="71"/>
        <v>0</v>
      </c>
    </row>
    <row r="1140" spans="1:14" x14ac:dyDescent="0.3">
      <c r="A1140" s="1" t="s">
        <v>1461</v>
      </c>
      <c r="B1140" s="1" t="s">
        <v>1462</v>
      </c>
      <c r="C1140" s="1" t="s">
        <v>1463</v>
      </c>
      <c r="D1140" s="1" t="s">
        <v>31</v>
      </c>
      <c r="E1140" s="1">
        <v>0</v>
      </c>
      <c r="F1140" s="1">
        <v>0</v>
      </c>
      <c r="G1140" s="1" t="s">
        <v>1510</v>
      </c>
      <c r="H1140" s="1" t="s">
        <v>34</v>
      </c>
      <c r="I1140" s="1">
        <v>65.540000000000006</v>
      </c>
      <c r="J1140" s="1" t="s">
        <v>390</v>
      </c>
      <c r="K1140">
        <f t="shared" si="68"/>
        <v>0</v>
      </c>
      <c r="L1140">
        <f t="shared" si="69"/>
        <v>2</v>
      </c>
      <c r="M1140">
        <f t="shared" si="70"/>
        <v>0</v>
      </c>
      <c r="N1140">
        <f t="shared" si="71"/>
        <v>0</v>
      </c>
    </row>
    <row r="1141" spans="1:14" x14ac:dyDescent="0.3">
      <c r="A1141" s="1" t="s">
        <v>1461</v>
      </c>
      <c r="B1141" s="1" t="s">
        <v>1462</v>
      </c>
      <c r="C1141" s="1" t="s">
        <v>1463</v>
      </c>
      <c r="D1141" s="1" t="s">
        <v>31</v>
      </c>
      <c r="E1141" s="1">
        <v>0</v>
      </c>
      <c r="F1141" s="1">
        <v>0</v>
      </c>
      <c r="G1141" s="1" t="s">
        <v>1511</v>
      </c>
      <c r="H1141" s="1" t="s">
        <v>34</v>
      </c>
      <c r="I1141" s="1">
        <v>15.67</v>
      </c>
      <c r="J1141" s="1" t="s">
        <v>390</v>
      </c>
      <c r="K1141">
        <f t="shared" si="68"/>
        <v>0</v>
      </c>
      <c r="L1141">
        <f t="shared" si="69"/>
        <v>2</v>
      </c>
      <c r="M1141">
        <f t="shared" si="70"/>
        <v>0</v>
      </c>
      <c r="N1141">
        <f t="shared" si="71"/>
        <v>0</v>
      </c>
    </row>
    <row r="1142" spans="1:14" x14ac:dyDescent="0.3">
      <c r="A1142" s="1" t="s">
        <v>1461</v>
      </c>
      <c r="B1142" s="1" t="s">
        <v>1462</v>
      </c>
      <c r="C1142" s="1" t="s">
        <v>1463</v>
      </c>
      <c r="D1142" s="1" t="s">
        <v>31</v>
      </c>
      <c r="E1142" s="1">
        <v>0</v>
      </c>
      <c r="F1142" s="1">
        <v>0</v>
      </c>
      <c r="G1142" s="1" t="s">
        <v>1512</v>
      </c>
      <c r="H1142" s="1" t="s">
        <v>396</v>
      </c>
      <c r="I1142" s="1">
        <v>10.45</v>
      </c>
      <c r="J1142" s="1" t="s">
        <v>390</v>
      </c>
      <c r="K1142">
        <f t="shared" si="68"/>
        <v>0</v>
      </c>
      <c r="L1142">
        <f t="shared" si="69"/>
        <v>2</v>
      </c>
      <c r="M1142">
        <f t="shared" si="70"/>
        <v>0</v>
      </c>
      <c r="N1142">
        <f t="shared" si="71"/>
        <v>0</v>
      </c>
    </row>
    <row r="1143" spans="1:14" x14ac:dyDescent="0.3">
      <c r="A1143" s="1" t="s">
        <v>1461</v>
      </c>
      <c r="B1143" s="1" t="s">
        <v>1462</v>
      </c>
      <c r="C1143" s="1" t="s">
        <v>1463</v>
      </c>
      <c r="D1143" s="1" t="s">
        <v>31</v>
      </c>
      <c r="E1143" s="1">
        <v>0</v>
      </c>
      <c r="F1143" s="1">
        <v>0</v>
      </c>
      <c r="G1143" s="1" t="s">
        <v>1513</v>
      </c>
      <c r="H1143" s="1" t="s">
        <v>390</v>
      </c>
      <c r="I1143" s="1">
        <v>68.73</v>
      </c>
      <c r="J1143" s="1" t="s">
        <v>390</v>
      </c>
      <c r="K1143">
        <f t="shared" si="68"/>
        <v>0</v>
      </c>
      <c r="L1143">
        <f t="shared" si="69"/>
        <v>2</v>
      </c>
      <c r="M1143">
        <f t="shared" si="70"/>
        <v>0</v>
      </c>
      <c r="N1143">
        <f t="shared" si="71"/>
        <v>0</v>
      </c>
    </row>
    <row r="1144" spans="1:14" x14ac:dyDescent="0.3">
      <c r="A1144" s="1" t="s">
        <v>1461</v>
      </c>
      <c r="B1144" s="1" t="s">
        <v>1462</v>
      </c>
      <c r="C1144" s="1" t="s">
        <v>1463</v>
      </c>
      <c r="D1144" s="1" t="s">
        <v>31</v>
      </c>
      <c r="E1144" s="1">
        <v>0</v>
      </c>
      <c r="F1144" s="1">
        <v>0</v>
      </c>
      <c r="G1144" s="1" t="s">
        <v>1514</v>
      </c>
      <c r="H1144" s="1" t="s">
        <v>390</v>
      </c>
      <c r="I1144" s="1">
        <v>85.91</v>
      </c>
      <c r="J1144" s="1" t="s">
        <v>390</v>
      </c>
      <c r="K1144">
        <f t="shared" si="68"/>
        <v>0</v>
      </c>
      <c r="L1144">
        <f t="shared" si="69"/>
        <v>2</v>
      </c>
      <c r="M1144">
        <f t="shared" si="70"/>
        <v>0</v>
      </c>
      <c r="N1144">
        <f t="shared" si="71"/>
        <v>0</v>
      </c>
    </row>
    <row r="1145" spans="1:14" x14ac:dyDescent="0.3">
      <c r="A1145" s="1" t="s">
        <v>1461</v>
      </c>
      <c r="B1145" s="1" t="s">
        <v>1462</v>
      </c>
      <c r="C1145" s="1" t="s">
        <v>1463</v>
      </c>
      <c r="D1145" s="1" t="s">
        <v>31</v>
      </c>
      <c r="E1145" s="1">
        <v>0</v>
      </c>
      <c r="F1145" s="1">
        <v>0</v>
      </c>
      <c r="G1145" s="1" t="s">
        <v>1515</v>
      </c>
      <c r="H1145" s="1" t="s">
        <v>402</v>
      </c>
      <c r="I1145" s="1">
        <v>30.58</v>
      </c>
      <c r="J1145" s="1" t="s">
        <v>390</v>
      </c>
      <c r="K1145">
        <f t="shared" si="68"/>
        <v>0</v>
      </c>
      <c r="L1145">
        <f t="shared" si="69"/>
        <v>2</v>
      </c>
      <c r="M1145">
        <f t="shared" si="70"/>
        <v>0</v>
      </c>
      <c r="N1145">
        <f t="shared" si="71"/>
        <v>0</v>
      </c>
    </row>
    <row r="1146" spans="1:14" x14ac:dyDescent="0.3">
      <c r="A1146" s="1" t="s">
        <v>1461</v>
      </c>
      <c r="B1146" s="1" t="s">
        <v>1462</v>
      </c>
      <c r="C1146" s="1" t="s">
        <v>1463</v>
      </c>
      <c r="D1146" s="1" t="s">
        <v>31</v>
      </c>
      <c r="E1146" s="1">
        <v>0</v>
      </c>
      <c r="F1146" s="1">
        <v>0</v>
      </c>
      <c r="G1146" s="1" t="s">
        <v>1516</v>
      </c>
      <c r="H1146" s="1" t="s">
        <v>402</v>
      </c>
      <c r="I1146" s="1">
        <v>64.31</v>
      </c>
      <c r="J1146" s="1" t="s">
        <v>390</v>
      </c>
      <c r="K1146">
        <f t="shared" si="68"/>
        <v>0</v>
      </c>
      <c r="L1146">
        <f t="shared" si="69"/>
        <v>2</v>
      </c>
      <c r="M1146">
        <f t="shared" si="70"/>
        <v>0</v>
      </c>
      <c r="N1146">
        <f t="shared" si="71"/>
        <v>0</v>
      </c>
    </row>
    <row r="1147" spans="1:14" x14ac:dyDescent="0.3">
      <c r="A1147" s="1" t="s">
        <v>1461</v>
      </c>
      <c r="B1147" s="1" t="s">
        <v>1462</v>
      </c>
      <c r="C1147" s="1" t="s">
        <v>1463</v>
      </c>
      <c r="D1147" s="1" t="s">
        <v>31</v>
      </c>
      <c r="E1147" s="1">
        <v>0</v>
      </c>
      <c r="F1147" s="1">
        <v>0</v>
      </c>
      <c r="G1147" s="1" t="s">
        <v>1517</v>
      </c>
      <c r="H1147" s="1" t="s">
        <v>534</v>
      </c>
      <c r="I1147" s="1">
        <v>92.15</v>
      </c>
      <c r="J1147" s="1" t="s">
        <v>390</v>
      </c>
      <c r="K1147">
        <f t="shared" si="68"/>
        <v>0</v>
      </c>
      <c r="L1147">
        <f t="shared" si="69"/>
        <v>12</v>
      </c>
      <c r="M1147">
        <f t="shared" si="70"/>
        <v>0</v>
      </c>
      <c r="N1147">
        <f t="shared" si="71"/>
        <v>0</v>
      </c>
    </row>
    <row r="1148" spans="1:14" x14ac:dyDescent="0.3">
      <c r="A1148" s="1" t="s">
        <v>1461</v>
      </c>
      <c r="B1148" s="1" t="s">
        <v>1462</v>
      </c>
      <c r="C1148" s="1" t="s">
        <v>1463</v>
      </c>
      <c r="D1148" s="1" t="s">
        <v>31</v>
      </c>
      <c r="E1148" s="1">
        <v>0</v>
      </c>
      <c r="F1148" s="1">
        <v>0</v>
      </c>
      <c r="G1148" s="1" t="s">
        <v>1518</v>
      </c>
      <c r="H1148" s="1" t="s">
        <v>420</v>
      </c>
      <c r="I1148" s="1">
        <v>51.21</v>
      </c>
      <c r="J1148" s="1" t="s">
        <v>390</v>
      </c>
      <c r="K1148">
        <f t="shared" si="68"/>
        <v>0</v>
      </c>
      <c r="L1148">
        <f t="shared" si="69"/>
        <v>12</v>
      </c>
      <c r="M1148">
        <f t="shared" si="70"/>
        <v>0</v>
      </c>
      <c r="N1148">
        <f t="shared" si="71"/>
        <v>0</v>
      </c>
    </row>
    <row r="1149" spans="1:14" x14ac:dyDescent="0.3">
      <c r="A1149" s="1" t="s">
        <v>1461</v>
      </c>
      <c r="B1149" s="1" t="s">
        <v>1462</v>
      </c>
      <c r="C1149" s="1" t="s">
        <v>1463</v>
      </c>
      <c r="D1149" s="1" t="s">
        <v>31</v>
      </c>
      <c r="E1149" s="1">
        <v>0</v>
      </c>
      <c r="F1149" s="1">
        <v>0</v>
      </c>
      <c r="G1149" s="1" t="s">
        <v>1519</v>
      </c>
      <c r="H1149" s="1" t="s">
        <v>961</v>
      </c>
      <c r="I1149" s="1">
        <v>245.6</v>
      </c>
      <c r="J1149" s="1" t="s">
        <v>390</v>
      </c>
      <c r="K1149">
        <f t="shared" si="68"/>
        <v>0</v>
      </c>
      <c r="L1149">
        <f t="shared" si="69"/>
        <v>12</v>
      </c>
      <c r="M1149">
        <f t="shared" si="70"/>
        <v>0</v>
      </c>
      <c r="N1149">
        <f t="shared" si="71"/>
        <v>0</v>
      </c>
    </row>
    <row r="1150" spans="1:14" x14ac:dyDescent="0.3">
      <c r="A1150" s="1" t="s">
        <v>1461</v>
      </c>
      <c r="B1150" s="1" t="s">
        <v>1462</v>
      </c>
      <c r="C1150" s="1" t="s">
        <v>1463</v>
      </c>
      <c r="D1150" s="1" t="s">
        <v>31</v>
      </c>
      <c r="E1150" s="1">
        <v>0</v>
      </c>
      <c r="F1150" s="1">
        <v>0</v>
      </c>
      <c r="G1150" s="1" t="s">
        <v>1520</v>
      </c>
      <c r="H1150" s="1" t="s">
        <v>1521</v>
      </c>
      <c r="I1150" s="1">
        <v>246.63</v>
      </c>
      <c r="J1150" s="1" t="s">
        <v>390</v>
      </c>
      <c r="K1150">
        <f t="shared" si="68"/>
        <v>0</v>
      </c>
      <c r="L1150">
        <f t="shared" si="69"/>
        <v>12</v>
      </c>
      <c r="M1150">
        <f t="shared" si="70"/>
        <v>0</v>
      </c>
      <c r="N1150">
        <f t="shared" si="71"/>
        <v>0</v>
      </c>
    </row>
    <row r="1151" spans="1:14" x14ac:dyDescent="0.3">
      <c r="A1151" s="1" t="s">
        <v>1522</v>
      </c>
      <c r="B1151" s="1" t="s">
        <v>1523</v>
      </c>
      <c r="C1151" s="1" t="s">
        <v>1524</v>
      </c>
      <c r="D1151" s="1" t="s">
        <v>20</v>
      </c>
      <c r="E1151" s="1">
        <v>28</v>
      </c>
      <c r="F1151" s="1">
        <v>45</v>
      </c>
      <c r="G1151" s="1" t="s">
        <v>1525</v>
      </c>
      <c r="H1151" s="1" t="s">
        <v>199</v>
      </c>
      <c r="I1151" s="1">
        <v>635.09</v>
      </c>
      <c r="J1151" s="1" t="s">
        <v>512</v>
      </c>
      <c r="K1151">
        <f t="shared" si="68"/>
        <v>17782.52</v>
      </c>
      <c r="L1151">
        <f t="shared" si="69"/>
        <v>1</v>
      </c>
      <c r="M1151">
        <f t="shared" si="70"/>
        <v>0</v>
      </c>
      <c r="N1151">
        <f t="shared" si="71"/>
        <v>1</v>
      </c>
    </row>
    <row r="1152" spans="1:14" x14ac:dyDescent="0.3">
      <c r="A1152" s="1" t="s">
        <v>1522</v>
      </c>
      <c r="B1152" s="1" t="s">
        <v>1523</v>
      </c>
      <c r="C1152" s="1" t="s">
        <v>1524</v>
      </c>
      <c r="D1152" s="1" t="s">
        <v>13</v>
      </c>
      <c r="E1152" s="1">
        <v>59</v>
      </c>
      <c r="F1152" s="1">
        <v>97</v>
      </c>
      <c r="G1152" s="1" t="s">
        <v>1526</v>
      </c>
      <c r="H1152" s="1" t="s">
        <v>1527</v>
      </c>
      <c r="I1152" s="1">
        <v>3712.97</v>
      </c>
      <c r="J1152" s="1" t="s">
        <v>512</v>
      </c>
      <c r="K1152">
        <f t="shared" si="68"/>
        <v>219065.22999999998</v>
      </c>
      <c r="L1152">
        <f t="shared" si="69"/>
        <v>12</v>
      </c>
      <c r="M1152">
        <f t="shared" si="70"/>
        <v>1</v>
      </c>
      <c r="N1152">
        <f t="shared" si="71"/>
        <v>1</v>
      </c>
    </row>
    <row r="1153" spans="1:14" x14ac:dyDescent="0.3">
      <c r="A1153" s="1" t="s">
        <v>1522</v>
      </c>
      <c r="B1153" s="1" t="s">
        <v>1523</v>
      </c>
      <c r="C1153" s="1" t="s">
        <v>1524</v>
      </c>
      <c r="D1153" s="1" t="s">
        <v>31</v>
      </c>
      <c r="E1153" s="1">
        <v>59</v>
      </c>
      <c r="F1153" s="1">
        <v>77</v>
      </c>
      <c r="G1153" s="1" t="s">
        <v>1528</v>
      </c>
      <c r="H1153" s="1" t="s">
        <v>1529</v>
      </c>
      <c r="I1153" s="1">
        <v>236.85</v>
      </c>
      <c r="J1153" s="1" t="s">
        <v>512</v>
      </c>
      <c r="K1153">
        <f t="shared" si="68"/>
        <v>13974.15</v>
      </c>
      <c r="L1153">
        <f t="shared" si="69"/>
        <v>12</v>
      </c>
      <c r="M1153">
        <f t="shared" si="70"/>
        <v>0</v>
      </c>
      <c r="N1153">
        <f t="shared" si="71"/>
        <v>1</v>
      </c>
    </row>
    <row r="1154" spans="1:14" x14ac:dyDescent="0.3">
      <c r="A1154" s="1" t="s">
        <v>1522</v>
      </c>
      <c r="B1154" s="1" t="s">
        <v>1523</v>
      </c>
      <c r="C1154" s="1" t="s">
        <v>1524</v>
      </c>
      <c r="D1154" s="1" t="s">
        <v>20</v>
      </c>
      <c r="E1154" s="1">
        <v>28</v>
      </c>
      <c r="F1154" s="1">
        <v>71</v>
      </c>
      <c r="G1154" s="1" t="s">
        <v>1530</v>
      </c>
      <c r="H1154" s="1" t="s">
        <v>204</v>
      </c>
      <c r="I1154" s="1">
        <v>152.99</v>
      </c>
      <c r="J1154" s="1" t="s">
        <v>512</v>
      </c>
      <c r="K1154">
        <f t="shared" si="68"/>
        <v>4283.72</v>
      </c>
      <c r="L1154">
        <f t="shared" si="69"/>
        <v>12</v>
      </c>
      <c r="M1154">
        <f t="shared" si="70"/>
        <v>0</v>
      </c>
      <c r="N1154">
        <f t="shared" si="71"/>
        <v>1</v>
      </c>
    </row>
    <row r="1155" spans="1:14" x14ac:dyDescent="0.3">
      <c r="A1155" s="1" t="s">
        <v>1522</v>
      </c>
      <c r="B1155" s="1" t="s">
        <v>1523</v>
      </c>
      <c r="C1155" s="1" t="s">
        <v>1524</v>
      </c>
      <c r="D1155" s="1" t="s">
        <v>31</v>
      </c>
      <c r="E1155" s="1">
        <v>25</v>
      </c>
      <c r="F1155" s="1">
        <v>62</v>
      </c>
      <c r="G1155" s="1" t="s">
        <v>1531</v>
      </c>
      <c r="H1155" s="1" t="s">
        <v>564</v>
      </c>
      <c r="I1155" s="1">
        <v>22.9</v>
      </c>
      <c r="J1155" s="1" t="s">
        <v>1532</v>
      </c>
      <c r="K1155">
        <f t="shared" ref="K1155:K1218" si="72">I1155*E1155</f>
        <v>572.5</v>
      </c>
      <c r="L1155">
        <f t="shared" ref="L1155:L1218" si="73">MONTH(H1155)</f>
        <v>4</v>
      </c>
      <c r="M1155">
        <f t="shared" ref="M1155:M1218" si="74">IF(K1155&gt;=$O$9,1,0)</f>
        <v>0</v>
      </c>
      <c r="N1155">
        <f t="shared" ref="N1155:N1218" si="75">IF(E1155&gt;=$O$12,1,0)</f>
        <v>1</v>
      </c>
    </row>
    <row r="1156" spans="1:14" x14ac:dyDescent="0.3">
      <c r="A1156" s="1" t="s">
        <v>1522</v>
      </c>
      <c r="B1156" s="1" t="s">
        <v>1523</v>
      </c>
      <c r="C1156" s="1" t="s">
        <v>1524</v>
      </c>
      <c r="D1156" s="1" t="s">
        <v>13</v>
      </c>
      <c r="E1156" s="1">
        <v>25</v>
      </c>
      <c r="F1156" s="1">
        <v>51</v>
      </c>
      <c r="G1156" s="1" t="s">
        <v>1533</v>
      </c>
      <c r="H1156" s="1" t="s">
        <v>248</v>
      </c>
      <c r="I1156" s="1">
        <v>1956.29</v>
      </c>
      <c r="J1156" s="1" t="s">
        <v>1532</v>
      </c>
      <c r="K1156">
        <f t="shared" si="72"/>
        <v>48907.25</v>
      </c>
      <c r="L1156">
        <f t="shared" si="73"/>
        <v>4</v>
      </c>
      <c r="M1156">
        <f t="shared" si="74"/>
        <v>1</v>
      </c>
      <c r="N1156">
        <f t="shared" si="75"/>
        <v>1</v>
      </c>
    </row>
    <row r="1157" spans="1:14" x14ac:dyDescent="0.3">
      <c r="A1157" s="1" t="s">
        <v>1522</v>
      </c>
      <c r="B1157" s="1" t="s">
        <v>1523</v>
      </c>
      <c r="C1157" s="1" t="s">
        <v>1524</v>
      </c>
      <c r="D1157" s="1" t="s">
        <v>31</v>
      </c>
      <c r="E1157" s="1">
        <v>53</v>
      </c>
      <c r="F1157" s="1">
        <v>90</v>
      </c>
      <c r="G1157" s="1" t="s">
        <v>1534</v>
      </c>
      <c r="H1157" s="1" t="s">
        <v>564</v>
      </c>
      <c r="I1157" s="1">
        <v>51.88</v>
      </c>
      <c r="J1157" s="1" t="s">
        <v>1355</v>
      </c>
      <c r="K1157">
        <f t="shared" si="72"/>
        <v>2749.6400000000003</v>
      </c>
      <c r="L1157">
        <f t="shared" si="73"/>
        <v>4</v>
      </c>
      <c r="M1157">
        <f t="shared" si="74"/>
        <v>0</v>
      </c>
      <c r="N1157">
        <f t="shared" si="75"/>
        <v>1</v>
      </c>
    </row>
    <row r="1158" spans="1:14" x14ac:dyDescent="0.3">
      <c r="A1158" s="1" t="s">
        <v>1522</v>
      </c>
      <c r="B1158" s="1" t="s">
        <v>1523</v>
      </c>
      <c r="C1158" s="1" t="s">
        <v>1524</v>
      </c>
      <c r="D1158" s="1" t="s">
        <v>31</v>
      </c>
      <c r="E1158" s="1">
        <v>22</v>
      </c>
      <c r="F1158" s="1">
        <v>54</v>
      </c>
      <c r="G1158" s="1" t="s">
        <v>1535</v>
      </c>
      <c r="H1158" s="1" t="s">
        <v>101</v>
      </c>
      <c r="I1158" s="1">
        <v>2168.37</v>
      </c>
      <c r="J1158" s="1" t="s">
        <v>1355</v>
      </c>
      <c r="K1158">
        <f t="shared" si="72"/>
        <v>47704.14</v>
      </c>
      <c r="L1158">
        <f t="shared" si="73"/>
        <v>5</v>
      </c>
      <c r="M1158">
        <f t="shared" si="74"/>
        <v>1</v>
      </c>
      <c r="N1158">
        <f t="shared" si="75"/>
        <v>1</v>
      </c>
    </row>
    <row r="1159" spans="1:14" x14ac:dyDescent="0.3">
      <c r="A1159" s="1" t="s">
        <v>1522</v>
      </c>
      <c r="B1159" s="1" t="s">
        <v>1523</v>
      </c>
      <c r="C1159" s="1" t="s">
        <v>1524</v>
      </c>
      <c r="D1159" s="1" t="s">
        <v>13</v>
      </c>
      <c r="E1159" s="1">
        <v>22</v>
      </c>
      <c r="F1159" s="1">
        <v>53</v>
      </c>
      <c r="G1159" s="1" t="s">
        <v>1536</v>
      </c>
      <c r="H1159" s="1" t="s">
        <v>1485</v>
      </c>
      <c r="I1159" s="1">
        <v>2554.89</v>
      </c>
      <c r="J1159" s="1" t="s">
        <v>1355</v>
      </c>
      <c r="K1159">
        <f t="shared" si="72"/>
        <v>56207.579999999994</v>
      </c>
      <c r="L1159">
        <f t="shared" si="73"/>
        <v>5</v>
      </c>
      <c r="M1159">
        <f t="shared" si="74"/>
        <v>1</v>
      </c>
      <c r="N1159">
        <f t="shared" si="75"/>
        <v>1</v>
      </c>
    </row>
    <row r="1160" spans="1:14" x14ac:dyDescent="0.3">
      <c r="A1160" s="1" t="s">
        <v>1522</v>
      </c>
      <c r="B1160" s="1" t="s">
        <v>1523</v>
      </c>
      <c r="C1160" s="1" t="s">
        <v>1524</v>
      </c>
      <c r="D1160" s="1" t="s">
        <v>13</v>
      </c>
      <c r="E1160" s="1">
        <v>77</v>
      </c>
      <c r="F1160" s="1">
        <v>119</v>
      </c>
      <c r="G1160" s="1" t="s">
        <v>1537</v>
      </c>
      <c r="H1160" s="1" t="s">
        <v>1201</v>
      </c>
      <c r="I1160" s="1">
        <v>2558.48</v>
      </c>
      <c r="J1160" s="1" t="s">
        <v>652</v>
      </c>
      <c r="K1160">
        <f t="shared" si="72"/>
        <v>197002.96</v>
      </c>
      <c r="L1160">
        <f t="shared" si="73"/>
        <v>3</v>
      </c>
      <c r="M1160">
        <f t="shared" si="74"/>
        <v>1</v>
      </c>
      <c r="N1160">
        <f t="shared" si="75"/>
        <v>1</v>
      </c>
    </row>
    <row r="1161" spans="1:14" x14ac:dyDescent="0.3">
      <c r="A1161" s="1" t="s">
        <v>1522</v>
      </c>
      <c r="B1161" s="1" t="s">
        <v>1523</v>
      </c>
      <c r="C1161" s="1" t="s">
        <v>1524</v>
      </c>
      <c r="D1161" s="1" t="s">
        <v>13</v>
      </c>
      <c r="E1161" s="1">
        <v>23</v>
      </c>
      <c r="F1161" s="1">
        <v>57</v>
      </c>
      <c r="G1161" s="1" t="s">
        <v>1538</v>
      </c>
      <c r="H1161" s="1" t="s">
        <v>726</v>
      </c>
      <c r="I1161" s="1">
        <v>1978.43</v>
      </c>
      <c r="J1161" s="1" t="s">
        <v>446</v>
      </c>
      <c r="K1161">
        <f t="shared" si="72"/>
        <v>45503.89</v>
      </c>
      <c r="L1161">
        <f t="shared" si="73"/>
        <v>8</v>
      </c>
      <c r="M1161">
        <f t="shared" si="74"/>
        <v>1</v>
      </c>
      <c r="N1161">
        <f t="shared" si="75"/>
        <v>1</v>
      </c>
    </row>
    <row r="1162" spans="1:14" x14ac:dyDescent="0.3">
      <c r="A1162" s="1" t="s">
        <v>1522</v>
      </c>
      <c r="B1162" s="1" t="s">
        <v>1523</v>
      </c>
      <c r="C1162" s="1" t="s">
        <v>1524</v>
      </c>
      <c r="D1162" s="1" t="s">
        <v>20</v>
      </c>
      <c r="E1162" s="1">
        <v>27</v>
      </c>
      <c r="F1162" s="1">
        <v>61</v>
      </c>
      <c r="G1162" s="1" t="s">
        <v>1539</v>
      </c>
      <c r="H1162" s="1" t="s">
        <v>1240</v>
      </c>
      <c r="I1162" s="1">
        <v>84.59</v>
      </c>
      <c r="J1162" s="1" t="s">
        <v>1540</v>
      </c>
      <c r="K1162">
        <f t="shared" si="72"/>
        <v>2283.9300000000003</v>
      </c>
      <c r="L1162">
        <f t="shared" si="73"/>
        <v>9</v>
      </c>
      <c r="M1162">
        <f t="shared" si="74"/>
        <v>0</v>
      </c>
      <c r="N1162">
        <f t="shared" si="75"/>
        <v>1</v>
      </c>
    </row>
    <row r="1163" spans="1:14" x14ac:dyDescent="0.3">
      <c r="A1163" s="1" t="s">
        <v>1522</v>
      </c>
      <c r="B1163" s="1" t="s">
        <v>1523</v>
      </c>
      <c r="C1163" s="1" t="s">
        <v>1524</v>
      </c>
      <c r="D1163" s="1" t="s">
        <v>13</v>
      </c>
      <c r="E1163" s="1">
        <v>27</v>
      </c>
      <c r="F1163" s="1">
        <v>61</v>
      </c>
      <c r="G1163" s="1" t="s">
        <v>1541</v>
      </c>
      <c r="H1163" s="1" t="s">
        <v>1240</v>
      </c>
      <c r="I1163" s="1">
        <v>1309.57</v>
      </c>
      <c r="J1163" s="1" t="s">
        <v>1540</v>
      </c>
      <c r="K1163">
        <f t="shared" si="72"/>
        <v>35358.39</v>
      </c>
      <c r="L1163">
        <f t="shared" si="73"/>
        <v>9</v>
      </c>
      <c r="M1163">
        <f t="shared" si="74"/>
        <v>0</v>
      </c>
      <c r="N1163">
        <f t="shared" si="75"/>
        <v>1</v>
      </c>
    </row>
    <row r="1164" spans="1:14" x14ac:dyDescent="0.3">
      <c r="A1164" s="1" t="s">
        <v>1522</v>
      </c>
      <c r="B1164" s="1" t="s">
        <v>1523</v>
      </c>
      <c r="C1164" s="1" t="s">
        <v>1524</v>
      </c>
      <c r="D1164" s="1" t="s">
        <v>13</v>
      </c>
      <c r="E1164" s="1">
        <v>11</v>
      </c>
      <c r="F1164" s="1">
        <v>33</v>
      </c>
      <c r="G1164" s="1" t="s">
        <v>1542</v>
      </c>
      <c r="H1164" s="1" t="s">
        <v>840</v>
      </c>
      <c r="I1164" s="1">
        <v>1267.1600000000001</v>
      </c>
      <c r="J1164" s="1" t="s">
        <v>869</v>
      </c>
      <c r="K1164">
        <f t="shared" si="72"/>
        <v>13938.76</v>
      </c>
      <c r="L1164">
        <f t="shared" si="73"/>
        <v>10</v>
      </c>
      <c r="M1164">
        <f t="shared" si="74"/>
        <v>0</v>
      </c>
      <c r="N1164">
        <f t="shared" si="75"/>
        <v>1</v>
      </c>
    </row>
    <row r="1165" spans="1:14" x14ac:dyDescent="0.3">
      <c r="A1165" s="1" t="s">
        <v>1522</v>
      </c>
      <c r="B1165" s="1" t="s">
        <v>1523</v>
      </c>
      <c r="C1165" s="1" t="s">
        <v>1524</v>
      </c>
      <c r="D1165" s="1" t="s">
        <v>31</v>
      </c>
      <c r="E1165" s="1">
        <v>40</v>
      </c>
      <c r="F1165" s="1">
        <v>84</v>
      </c>
      <c r="G1165" s="1" t="s">
        <v>1543</v>
      </c>
      <c r="H1165" s="1" t="s">
        <v>1387</v>
      </c>
      <c r="I1165" s="1">
        <v>188.68</v>
      </c>
      <c r="J1165" s="1" t="s">
        <v>275</v>
      </c>
      <c r="K1165">
        <f t="shared" si="72"/>
        <v>7547.2000000000007</v>
      </c>
      <c r="L1165">
        <f t="shared" si="73"/>
        <v>10</v>
      </c>
      <c r="M1165">
        <f t="shared" si="74"/>
        <v>0</v>
      </c>
      <c r="N1165">
        <f t="shared" si="75"/>
        <v>1</v>
      </c>
    </row>
    <row r="1166" spans="1:14" x14ac:dyDescent="0.3">
      <c r="A1166" s="1" t="s">
        <v>1522</v>
      </c>
      <c r="B1166" s="1" t="s">
        <v>1523</v>
      </c>
      <c r="C1166" s="1" t="s">
        <v>1524</v>
      </c>
      <c r="D1166" s="1" t="s">
        <v>13</v>
      </c>
      <c r="E1166" s="1">
        <v>40</v>
      </c>
      <c r="F1166" s="1">
        <v>78</v>
      </c>
      <c r="G1166" s="1" t="s">
        <v>1544</v>
      </c>
      <c r="H1166" s="1" t="s">
        <v>1120</v>
      </c>
      <c r="I1166" s="1">
        <v>2276.38</v>
      </c>
      <c r="J1166" s="1" t="s">
        <v>275</v>
      </c>
      <c r="K1166">
        <f t="shared" si="72"/>
        <v>91055.200000000012</v>
      </c>
      <c r="L1166">
        <f t="shared" si="73"/>
        <v>11</v>
      </c>
      <c r="M1166">
        <f t="shared" si="74"/>
        <v>1</v>
      </c>
      <c r="N1166">
        <f t="shared" si="75"/>
        <v>1</v>
      </c>
    </row>
    <row r="1167" spans="1:14" x14ac:dyDescent="0.3">
      <c r="A1167" s="1" t="s">
        <v>1522</v>
      </c>
      <c r="B1167" s="1" t="s">
        <v>1523</v>
      </c>
      <c r="C1167" s="1" t="s">
        <v>1524</v>
      </c>
      <c r="D1167" s="1" t="s">
        <v>13</v>
      </c>
      <c r="E1167" s="1">
        <v>53</v>
      </c>
      <c r="F1167" s="1">
        <v>91</v>
      </c>
      <c r="G1167" s="1" t="s">
        <v>1545</v>
      </c>
      <c r="H1167" s="1" t="s">
        <v>1120</v>
      </c>
      <c r="I1167" s="1">
        <v>2276.38</v>
      </c>
      <c r="J1167" s="1" t="s">
        <v>667</v>
      </c>
      <c r="K1167">
        <f t="shared" si="72"/>
        <v>120648.14</v>
      </c>
      <c r="L1167">
        <f t="shared" si="73"/>
        <v>11</v>
      </c>
      <c r="M1167">
        <f t="shared" si="74"/>
        <v>1</v>
      </c>
      <c r="N1167">
        <f t="shared" si="75"/>
        <v>1</v>
      </c>
    </row>
    <row r="1168" spans="1:14" x14ac:dyDescent="0.3">
      <c r="A1168" s="1" t="s">
        <v>1522</v>
      </c>
      <c r="B1168" s="1" t="s">
        <v>1523</v>
      </c>
      <c r="C1168" s="1" t="s">
        <v>1524</v>
      </c>
      <c r="D1168" s="1" t="s">
        <v>13</v>
      </c>
      <c r="E1168" s="1">
        <v>22</v>
      </c>
      <c r="F1168" s="1">
        <v>49</v>
      </c>
      <c r="G1168" s="1" t="s">
        <v>1546</v>
      </c>
      <c r="H1168" s="1" t="s">
        <v>455</v>
      </c>
      <c r="I1168" s="1">
        <v>1269.3599999999999</v>
      </c>
      <c r="J1168" s="1" t="s">
        <v>667</v>
      </c>
      <c r="K1168">
        <f t="shared" si="72"/>
        <v>27925.919999999998</v>
      </c>
      <c r="L1168">
        <f t="shared" si="73"/>
        <v>12</v>
      </c>
      <c r="M1168">
        <f t="shared" si="74"/>
        <v>0</v>
      </c>
      <c r="N1168">
        <f t="shared" si="75"/>
        <v>1</v>
      </c>
    </row>
    <row r="1169" spans="1:14" x14ac:dyDescent="0.3">
      <c r="A1169" s="1" t="s">
        <v>1522</v>
      </c>
      <c r="B1169" s="1" t="s">
        <v>1523</v>
      </c>
      <c r="C1169" s="1" t="s">
        <v>1524</v>
      </c>
      <c r="D1169" s="1" t="s">
        <v>13</v>
      </c>
      <c r="E1169" s="1">
        <v>22</v>
      </c>
      <c r="F1169" s="1">
        <v>43</v>
      </c>
      <c r="G1169" s="1" t="s">
        <v>1022</v>
      </c>
      <c r="H1169" s="1" t="s">
        <v>886</v>
      </c>
      <c r="I1169" s="1">
        <v>2650.07</v>
      </c>
      <c r="J1169" s="1" t="s">
        <v>667</v>
      </c>
      <c r="K1169">
        <f t="shared" si="72"/>
        <v>58301.54</v>
      </c>
      <c r="L1169">
        <f t="shared" si="73"/>
        <v>12</v>
      </c>
      <c r="M1169">
        <f t="shared" si="74"/>
        <v>1</v>
      </c>
      <c r="N1169">
        <f t="shared" si="75"/>
        <v>1</v>
      </c>
    </row>
    <row r="1170" spans="1:14" x14ac:dyDescent="0.3">
      <c r="A1170" s="1" t="s">
        <v>1522</v>
      </c>
      <c r="B1170" s="1" t="s">
        <v>1523</v>
      </c>
      <c r="C1170" s="1" t="s">
        <v>1524</v>
      </c>
      <c r="D1170" s="1" t="s">
        <v>13</v>
      </c>
      <c r="E1170" s="1">
        <v>0</v>
      </c>
      <c r="F1170" s="1">
        <v>9</v>
      </c>
      <c r="G1170" s="1" t="s">
        <v>1547</v>
      </c>
      <c r="H1170" s="1" t="s">
        <v>41</v>
      </c>
      <c r="I1170" s="1">
        <v>3.04</v>
      </c>
      <c r="J1170" s="1" t="s">
        <v>972</v>
      </c>
      <c r="K1170">
        <f t="shared" si="72"/>
        <v>0</v>
      </c>
      <c r="L1170">
        <f t="shared" si="73"/>
        <v>1</v>
      </c>
      <c r="M1170">
        <f t="shared" si="74"/>
        <v>0</v>
      </c>
      <c r="N1170">
        <f t="shared" si="75"/>
        <v>0</v>
      </c>
    </row>
    <row r="1171" spans="1:14" x14ac:dyDescent="0.3">
      <c r="A1171" s="1" t="s">
        <v>1522</v>
      </c>
      <c r="B1171" s="1" t="s">
        <v>1523</v>
      </c>
      <c r="C1171" s="1" t="s">
        <v>1524</v>
      </c>
      <c r="D1171" s="1" t="s">
        <v>20</v>
      </c>
      <c r="E1171" s="1">
        <v>0</v>
      </c>
      <c r="F1171" s="1">
        <v>9</v>
      </c>
      <c r="G1171" s="1" t="s">
        <v>1548</v>
      </c>
      <c r="H1171" s="1" t="s">
        <v>41</v>
      </c>
      <c r="I1171" s="1">
        <v>3.04</v>
      </c>
      <c r="J1171" s="1" t="s">
        <v>972</v>
      </c>
      <c r="K1171">
        <f t="shared" si="72"/>
        <v>0</v>
      </c>
      <c r="L1171">
        <f t="shared" si="73"/>
        <v>1</v>
      </c>
      <c r="M1171">
        <f t="shared" si="74"/>
        <v>0</v>
      </c>
      <c r="N1171">
        <f t="shared" si="75"/>
        <v>0</v>
      </c>
    </row>
    <row r="1172" spans="1:14" x14ac:dyDescent="0.3">
      <c r="A1172" s="1" t="s">
        <v>1522</v>
      </c>
      <c r="B1172" s="1" t="s">
        <v>1523</v>
      </c>
      <c r="C1172" s="1" t="s">
        <v>1549</v>
      </c>
      <c r="D1172" s="1" t="s">
        <v>31</v>
      </c>
      <c r="E1172" s="1">
        <v>0</v>
      </c>
      <c r="F1172" s="1">
        <v>13</v>
      </c>
      <c r="G1172" s="1" t="s">
        <v>1550</v>
      </c>
      <c r="H1172" s="1" t="s">
        <v>1551</v>
      </c>
      <c r="I1172" s="1">
        <v>327.60000000000002</v>
      </c>
      <c r="J1172" s="1" t="s">
        <v>464</v>
      </c>
      <c r="K1172">
        <f t="shared" si="72"/>
        <v>0</v>
      </c>
      <c r="L1172">
        <f t="shared" si="73"/>
        <v>4</v>
      </c>
      <c r="M1172">
        <f t="shared" si="74"/>
        <v>0</v>
      </c>
      <c r="N1172">
        <f t="shared" si="75"/>
        <v>0</v>
      </c>
    </row>
    <row r="1173" spans="1:14" x14ac:dyDescent="0.3">
      <c r="A1173" s="1" t="s">
        <v>1522</v>
      </c>
      <c r="B1173" s="1" t="s">
        <v>1523</v>
      </c>
      <c r="C1173" s="1" t="s">
        <v>1549</v>
      </c>
      <c r="D1173" s="1" t="s">
        <v>13</v>
      </c>
      <c r="E1173" s="1">
        <v>111</v>
      </c>
      <c r="F1173" s="1">
        <v>127</v>
      </c>
      <c r="G1173" s="1" t="s">
        <v>1552</v>
      </c>
      <c r="H1173" s="1" t="s">
        <v>1553</v>
      </c>
      <c r="I1173" s="1">
        <v>566.04</v>
      </c>
      <c r="J1173" s="1" t="s">
        <v>237</v>
      </c>
      <c r="K1173">
        <f t="shared" si="72"/>
        <v>62830.439999999995</v>
      </c>
      <c r="L1173">
        <f t="shared" si="73"/>
        <v>11</v>
      </c>
      <c r="M1173">
        <f t="shared" si="74"/>
        <v>1</v>
      </c>
      <c r="N1173">
        <f t="shared" si="75"/>
        <v>1</v>
      </c>
    </row>
    <row r="1174" spans="1:14" x14ac:dyDescent="0.3">
      <c r="A1174" s="1" t="s">
        <v>1522</v>
      </c>
      <c r="B1174" s="1" t="s">
        <v>1523</v>
      </c>
      <c r="C1174" s="1" t="s">
        <v>1549</v>
      </c>
      <c r="D1174" s="1" t="s">
        <v>31</v>
      </c>
      <c r="E1174" s="1">
        <v>80</v>
      </c>
      <c r="F1174" s="1">
        <v>122</v>
      </c>
      <c r="G1174" s="1" t="s">
        <v>1554</v>
      </c>
      <c r="H1174" s="1" t="s">
        <v>1555</v>
      </c>
      <c r="I1174" s="1">
        <v>229.43</v>
      </c>
      <c r="J1174" s="1" t="s">
        <v>237</v>
      </c>
      <c r="K1174">
        <f t="shared" si="72"/>
        <v>18354.400000000001</v>
      </c>
      <c r="L1174">
        <f t="shared" si="73"/>
        <v>11</v>
      </c>
      <c r="M1174">
        <f t="shared" si="74"/>
        <v>0</v>
      </c>
      <c r="N1174">
        <f t="shared" si="75"/>
        <v>1</v>
      </c>
    </row>
    <row r="1175" spans="1:14" x14ac:dyDescent="0.3">
      <c r="A1175" s="1" t="s">
        <v>1522</v>
      </c>
      <c r="B1175" s="1" t="s">
        <v>1523</v>
      </c>
      <c r="C1175" s="1" t="s">
        <v>1549</v>
      </c>
      <c r="D1175" s="1" t="s">
        <v>31</v>
      </c>
      <c r="E1175" s="1">
        <v>80</v>
      </c>
      <c r="F1175" s="1">
        <v>120</v>
      </c>
      <c r="G1175" s="1" t="s">
        <v>1556</v>
      </c>
      <c r="H1175" s="1" t="s">
        <v>1557</v>
      </c>
      <c r="I1175" s="1">
        <v>110.71</v>
      </c>
      <c r="J1175" s="1" t="s">
        <v>237</v>
      </c>
      <c r="K1175">
        <f t="shared" si="72"/>
        <v>8856.7999999999993</v>
      </c>
      <c r="L1175">
        <f t="shared" si="73"/>
        <v>12</v>
      </c>
      <c r="M1175">
        <f t="shared" si="74"/>
        <v>0</v>
      </c>
      <c r="N1175">
        <f t="shared" si="75"/>
        <v>1</v>
      </c>
    </row>
    <row r="1176" spans="1:14" x14ac:dyDescent="0.3">
      <c r="A1176" s="1" t="s">
        <v>1522</v>
      </c>
      <c r="B1176" s="1" t="s">
        <v>1523</v>
      </c>
      <c r="C1176" s="1" t="s">
        <v>1549</v>
      </c>
      <c r="D1176" s="1" t="s">
        <v>31</v>
      </c>
      <c r="E1176" s="1">
        <v>80</v>
      </c>
      <c r="F1176" s="1">
        <v>108</v>
      </c>
      <c r="G1176" s="1" t="s">
        <v>1558</v>
      </c>
      <c r="H1176" s="1" t="s">
        <v>1559</v>
      </c>
      <c r="I1176" s="1">
        <v>66.05</v>
      </c>
      <c r="J1176" s="1" t="s">
        <v>237</v>
      </c>
      <c r="K1176">
        <f t="shared" si="72"/>
        <v>5284</v>
      </c>
      <c r="L1176">
        <f t="shared" si="73"/>
        <v>12</v>
      </c>
      <c r="M1176">
        <f t="shared" si="74"/>
        <v>0</v>
      </c>
      <c r="N1176">
        <f t="shared" si="75"/>
        <v>1</v>
      </c>
    </row>
    <row r="1177" spans="1:14" x14ac:dyDescent="0.3">
      <c r="A1177" s="1" t="s">
        <v>1522</v>
      </c>
      <c r="B1177" s="1" t="s">
        <v>1523</v>
      </c>
      <c r="C1177" s="1" t="s">
        <v>1549</v>
      </c>
      <c r="D1177" s="1" t="s">
        <v>31</v>
      </c>
      <c r="E1177" s="1">
        <v>49</v>
      </c>
      <c r="F1177" s="1">
        <v>85</v>
      </c>
      <c r="G1177" s="1" t="s">
        <v>1560</v>
      </c>
      <c r="H1177" s="1" t="s">
        <v>1561</v>
      </c>
      <c r="I1177" s="1">
        <v>43.15</v>
      </c>
      <c r="J1177" s="1" t="s">
        <v>237</v>
      </c>
      <c r="K1177">
        <f t="shared" si="72"/>
        <v>2114.35</v>
      </c>
      <c r="L1177">
        <f t="shared" si="73"/>
        <v>1</v>
      </c>
      <c r="M1177">
        <f t="shared" si="74"/>
        <v>0</v>
      </c>
      <c r="N1177">
        <f t="shared" si="75"/>
        <v>1</v>
      </c>
    </row>
    <row r="1178" spans="1:14" x14ac:dyDescent="0.3">
      <c r="A1178" s="1" t="s">
        <v>1522</v>
      </c>
      <c r="B1178" s="1" t="s">
        <v>1523</v>
      </c>
      <c r="C1178" s="1" t="s">
        <v>1549</v>
      </c>
      <c r="D1178" s="1" t="s">
        <v>31</v>
      </c>
      <c r="E1178" s="1">
        <v>49</v>
      </c>
      <c r="F1178" s="1">
        <v>74</v>
      </c>
      <c r="G1178" s="1" t="s">
        <v>1562</v>
      </c>
      <c r="H1178" s="1" t="s">
        <v>611</v>
      </c>
      <c r="I1178" s="1">
        <v>124.66</v>
      </c>
      <c r="J1178" s="1" t="s">
        <v>237</v>
      </c>
      <c r="K1178">
        <f t="shared" si="72"/>
        <v>6108.34</v>
      </c>
      <c r="L1178">
        <f t="shared" si="73"/>
        <v>1</v>
      </c>
      <c r="M1178">
        <f t="shared" si="74"/>
        <v>0</v>
      </c>
      <c r="N1178">
        <f t="shared" si="75"/>
        <v>1</v>
      </c>
    </row>
    <row r="1179" spans="1:14" x14ac:dyDescent="0.3">
      <c r="A1179" s="1" t="s">
        <v>1522</v>
      </c>
      <c r="B1179" s="1" t="s">
        <v>1523</v>
      </c>
      <c r="C1179" s="1" t="s">
        <v>1549</v>
      </c>
      <c r="D1179" s="1" t="s">
        <v>31</v>
      </c>
      <c r="E1179" s="1">
        <v>49</v>
      </c>
      <c r="F1179" s="1">
        <v>73</v>
      </c>
      <c r="G1179" s="1" t="s">
        <v>1563</v>
      </c>
      <c r="H1179" s="1" t="s">
        <v>1564</v>
      </c>
      <c r="I1179" s="1">
        <v>49.86</v>
      </c>
      <c r="J1179" s="1" t="s">
        <v>237</v>
      </c>
      <c r="K1179">
        <f t="shared" si="72"/>
        <v>2443.14</v>
      </c>
      <c r="L1179">
        <f t="shared" si="73"/>
        <v>1</v>
      </c>
      <c r="M1179">
        <f t="shared" si="74"/>
        <v>0</v>
      </c>
      <c r="N1179">
        <f t="shared" si="75"/>
        <v>1</v>
      </c>
    </row>
    <row r="1180" spans="1:14" x14ac:dyDescent="0.3">
      <c r="A1180" s="1" t="s">
        <v>1522</v>
      </c>
      <c r="B1180" s="1" t="s">
        <v>1523</v>
      </c>
      <c r="C1180" s="1" t="s">
        <v>1549</v>
      </c>
      <c r="D1180" s="1" t="s">
        <v>31</v>
      </c>
      <c r="E1180" s="1">
        <v>49</v>
      </c>
      <c r="F1180" s="1">
        <v>69</v>
      </c>
      <c r="G1180" s="1" t="s">
        <v>1565</v>
      </c>
      <c r="H1180" s="1" t="s">
        <v>197</v>
      </c>
      <c r="I1180" s="1">
        <v>59.7</v>
      </c>
      <c r="J1180" s="1" t="s">
        <v>237</v>
      </c>
      <c r="K1180">
        <f t="shared" si="72"/>
        <v>2925.3</v>
      </c>
      <c r="L1180">
        <f t="shared" si="73"/>
        <v>1</v>
      </c>
      <c r="M1180">
        <f t="shared" si="74"/>
        <v>0</v>
      </c>
      <c r="N1180">
        <f t="shared" si="75"/>
        <v>1</v>
      </c>
    </row>
    <row r="1181" spans="1:14" x14ac:dyDescent="0.3">
      <c r="A1181" s="1" t="s">
        <v>1522</v>
      </c>
      <c r="B1181" s="1" t="s">
        <v>1523</v>
      </c>
      <c r="C1181" s="1" t="s">
        <v>1549</v>
      </c>
      <c r="D1181" s="1" t="s">
        <v>31</v>
      </c>
      <c r="E1181" s="1">
        <v>49</v>
      </c>
      <c r="F1181" s="1">
        <v>69</v>
      </c>
      <c r="G1181" s="1" t="s">
        <v>1566</v>
      </c>
      <c r="H1181" s="1" t="s">
        <v>197</v>
      </c>
      <c r="I1181" s="1">
        <v>2.09</v>
      </c>
      <c r="J1181" s="1" t="s">
        <v>237</v>
      </c>
      <c r="K1181">
        <f t="shared" si="72"/>
        <v>102.41</v>
      </c>
      <c r="L1181">
        <f t="shared" si="73"/>
        <v>1</v>
      </c>
      <c r="M1181">
        <f t="shared" si="74"/>
        <v>0</v>
      </c>
      <c r="N1181">
        <f t="shared" si="75"/>
        <v>1</v>
      </c>
    </row>
    <row r="1182" spans="1:14" x14ac:dyDescent="0.3">
      <c r="A1182" s="1" t="s">
        <v>1522</v>
      </c>
      <c r="B1182" s="1" t="s">
        <v>1523</v>
      </c>
      <c r="C1182" s="1" t="s">
        <v>1549</v>
      </c>
      <c r="D1182" s="1" t="s">
        <v>31</v>
      </c>
      <c r="E1182" s="1">
        <v>49</v>
      </c>
      <c r="F1182" s="1">
        <v>69</v>
      </c>
      <c r="G1182" s="1" t="s">
        <v>1567</v>
      </c>
      <c r="H1182" s="1" t="s">
        <v>197</v>
      </c>
      <c r="I1182" s="1">
        <v>209.88</v>
      </c>
      <c r="J1182" s="1" t="s">
        <v>237</v>
      </c>
      <c r="K1182">
        <f t="shared" si="72"/>
        <v>10284.119999999999</v>
      </c>
      <c r="L1182">
        <f t="shared" si="73"/>
        <v>1</v>
      </c>
      <c r="M1182">
        <f t="shared" si="74"/>
        <v>0</v>
      </c>
      <c r="N1182">
        <f t="shared" si="75"/>
        <v>1</v>
      </c>
    </row>
    <row r="1183" spans="1:14" x14ac:dyDescent="0.3">
      <c r="A1183" s="1" t="s">
        <v>1522</v>
      </c>
      <c r="B1183" s="1" t="s">
        <v>1523</v>
      </c>
      <c r="C1183" s="1" t="s">
        <v>1549</v>
      </c>
      <c r="D1183" s="1" t="s">
        <v>31</v>
      </c>
      <c r="E1183" s="1">
        <v>49</v>
      </c>
      <c r="F1183" s="1">
        <v>69</v>
      </c>
      <c r="G1183" s="1" t="s">
        <v>1568</v>
      </c>
      <c r="H1183" s="1" t="s">
        <v>197</v>
      </c>
      <c r="I1183" s="1">
        <v>220.37</v>
      </c>
      <c r="J1183" s="1" t="s">
        <v>237</v>
      </c>
      <c r="K1183">
        <f t="shared" si="72"/>
        <v>10798.130000000001</v>
      </c>
      <c r="L1183">
        <f t="shared" si="73"/>
        <v>1</v>
      </c>
      <c r="M1183">
        <f t="shared" si="74"/>
        <v>0</v>
      </c>
      <c r="N1183">
        <f t="shared" si="75"/>
        <v>1</v>
      </c>
    </row>
    <row r="1184" spans="1:14" x14ac:dyDescent="0.3">
      <c r="A1184" s="1" t="s">
        <v>1522</v>
      </c>
      <c r="B1184" s="1" t="s">
        <v>1523</v>
      </c>
      <c r="C1184" s="1" t="s">
        <v>1549</v>
      </c>
      <c r="D1184" s="1" t="s">
        <v>31</v>
      </c>
      <c r="E1184" s="1">
        <v>49</v>
      </c>
      <c r="F1184" s="1">
        <v>69</v>
      </c>
      <c r="G1184" s="1" t="s">
        <v>1569</v>
      </c>
      <c r="H1184" s="1" t="s">
        <v>197</v>
      </c>
      <c r="I1184" s="1">
        <v>58.1</v>
      </c>
      <c r="J1184" s="1" t="s">
        <v>237</v>
      </c>
      <c r="K1184">
        <f t="shared" si="72"/>
        <v>2846.9</v>
      </c>
      <c r="L1184">
        <f t="shared" si="73"/>
        <v>1</v>
      </c>
      <c r="M1184">
        <f t="shared" si="74"/>
        <v>0</v>
      </c>
      <c r="N1184">
        <f t="shared" si="75"/>
        <v>1</v>
      </c>
    </row>
    <row r="1185" spans="1:14" x14ac:dyDescent="0.3">
      <c r="A1185" s="1" t="s">
        <v>1522</v>
      </c>
      <c r="B1185" s="1" t="s">
        <v>1523</v>
      </c>
      <c r="C1185" s="1" t="s">
        <v>1549</v>
      </c>
      <c r="D1185" s="1" t="s">
        <v>31</v>
      </c>
      <c r="E1185" s="1">
        <v>49</v>
      </c>
      <c r="F1185" s="1">
        <v>65</v>
      </c>
      <c r="G1185" s="1" t="s">
        <v>1570</v>
      </c>
      <c r="H1185" s="1" t="s">
        <v>1571</v>
      </c>
      <c r="I1185" s="1">
        <v>475.76</v>
      </c>
      <c r="J1185" s="1" t="s">
        <v>237</v>
      </c>
      <c r="K1185">
        <f t="shared" si="72"/>
        <v>23312.239999999998</v>
      </c>
      <c r="L1185">
        <f t="shared" si="73"/>
        <v>1</v>
      </c>
      <c r="M1185">
        <f t="shared" si="74"/>
        <v>0</v>
      </c>
      <c r="N1185">
        <f t="shared" si="75"/>
        <v>1</v>
      </c>
    </row>
    <row r="1186" spans="1:14" x14ac:dyDescent="0.3">
      <c r="A1186" s="1" t="s">
        <v>1522</v>
      </c>
      <c r="B1186" s="1" t="s">
        <v>1523</v>
      </c>
      <c r="C1186" s="1" t="s">
        <v>1549</v>
      </c>
      <c r="D1186" s="1" t="s">
        <v>20</v>
      </c>
      <c r="E1186" s="1">
        <v>20</v>
      </c>
      <c r="F1186" s="1">
        <v>64</v>
      </c>
      <c r="G1186" s="1" t="s">
        <v>1572</v>
      </c>
      <c r="H1186" s="1" t="s">
        <v>1573</v>
      </c>
      <c r="I1186" s="1">
        <v>13.22</v>
      </c>
      <c r="J1186" s="1" t="s">
        <v>237</v>
      </c>
      <c r="K1186">
        <f t="shared" si="72"/>
        <v>264.40000000000003</v>
      </c>
      <c r="L1186">
        <f t="shared" si="73"/>
        <v>1</v>
      </c>
      <c r="M1186">
        <f t="shared" si="74"/>
        <v>0</v>
      </c>
      <c r="N1186">
        <f t="shared" si="75"/>
        <v>1</v>
      </c>
    </row>
    <row r="1187" spans="1:14" x14ac:dyDescent="0.3">
      <c r="A1187" s="1" t="s">
        <v>1522</v>
      </c>
      <c r="B1187" s="1" t="s">
        <v>1523</v>
      </c>
      <c r="C1187" s="1" t="s">
        <v>1549</v>
      </c>
      <c r="D1187" s="1" t="s">
        <v>31</v>
      </c>
      <c r="E1187" s="1">
        <v>20</v>
      </c>
      <c r="F1187" s="1">
        <v>64</v>
      </c>
      <c r="G1187" s="1" t="s">
        <v>1574</v>
      </c>
      <c r="H1187" s="1" t="s">
        <v>1573</v>
      </c>
      <c r="I1187" s="1">
        <v>39.56</v>
      </c>
      <c r="J1187" s="1" t="s">
        <v>237</v>
      </c>
      <c r="K1187">
        <f t="shared" si="72"/>
        <v>791.2</v>
      </c>
      <c r="L1187">
        <f t="shared" si="73"/>
        <v>1</v>
      </c>
      <c r="M1187">
        <f t="shared" si="74"/>
        <v>0</v>
      </c>
      <c r="N1187">
        <f t="shared" si="75"/>
        <v>1</v>
      </c>
    </row>
    <row r="1188" spans="1:14" x14ac:dyDescent="0.3">
      <c r="A1188" s="1" t="s">
        <v>1522</v>
      </c>
      <c r="B1188" s="1" t="s">
        <v>1523</v>
      </c>
      <c r="C1188" s="1" t="s">
        <v>1549</v>
      </c>
      <c r="D1188" s="1" t="s">
        <v>31</v>
      </c>
      <c r="E1188" s="1">
        <v>20</v>
      </c>
      <c r="F1188" s="1">
        <v>59</v>
      </c>
      <c r="G1188" s="1" t="s">
        <v>1575</v>
      </c>
      <c r="H1188" s="1" t="s">
        <v>494</v>
      </c>
      <c r="I1188" s="1">
        <v>436.72</v>
      </c>
      <c r="J1188" s="1" t="s">
        <v>237</v>
      </c>
      <c r="K1188">
        <f t="shared" si="72"/>
        <v>8734.4000000000015</v>
      </c>
      <c r="L1188">
        <f t="shared" si="73"/>
        <v>1</v>
      </c>
      <c r="M1188">
        <f t="shared" si="74"/>
        <v>0</v>
      </c>
      <c r="N1188">
        <f t="shared" si="75"/>
        <v>1</v>
      </c>
    </row>
    <row r="1189" spans="1:14" x14ac:dyDescent="0.3">
      <c r="A1189" s="1" t="s">
        <v>1522</v>
      </c>
      <c r="B1189" s="1" t="s">
        <v>1523</v>
      </c>
      <c r="C1189" s="1" t="s">
        <v>1549</v>
      </c>
      <c r="D1189" s="1" t="s">
        <v>31</v>
      </c>
      <c r="E1189" s="1">
        <v>20</v>
      </c>
      <c r="F1189" s="1">
        <v>59</v>
      </c>
      <c r="G1189" s="1" t="s">
        <v>1576</v>
      </c>
      <c r="H1189" s="1" t="s">
        <v>494</v>
      </c>
      <c r="I1189" s="1">
        <v>143.38999999999999</v>
      </c>
      <c r="J1189" s="1" t="s">
        <v>237</v>
      </c>
      <c r="K1189">
        <f t="shared" si="72"/>
        <v>2867.7999999999997</v>
      </c>
      <c r="L1189">
        <f t="shared" si="73"/>
        <v>1</v>
      </c>
      <c r="M1189">
        <f t="shared" si="74"/>
        <v>0</v>
      </c>
      <c r="N1189">
        <f t="shared" si="75"/>
        <v>1</v>
      </c>
    </row>
    <row r="1190" spans="1:14" x14ac:dyDescent="0.3">
      <c r="A1190" s="1" t="s">
        <v>1522</v>
      </c>
      <c r="B1190" s="1" t="s">
        <v>1523</v>
      </c>
      <c r="C1190" s="1" t="s">
        <v>1549</v>
      </c>
      <c r="D1190" s="1" t="s">
        <v>31</v>
      </c>
      <c r="E1190" s="1">
        <v>20</v>
      </c>
      <c r="F1190" s="1">
        <v>58</v>
      </c>
      <c r="G1190" s="1" t="s">
        <v>1577</v>
      </c>
      <c r="H1190" s="1" t="s">
        <v>206</v>
      </c>
      <c r="I1190" s="1">
        <v>16.41</v>
      </c>
      <c r="J1190" s="1" t="s">
        <v>237</v>
      </c>
      <c r="K1190">
        <f t="shared" si="72"/>
        <v>328.2</v>
      </c>
      <c r="L1190">
        <f t="shared" si="73"/>
        <v>2</v>
      </c>
      <c r="M1190">
        <f t="shared" si="74"/>
        <v>0</v>
      </c>
      <c r="N1190">
        <f t="shared" si="75"/>
        <v>1</v>
      </c>
    </row>
    <row r="1191" spans="1:14" x14ac:dyDescent="0.3">
      <c r="A1191" s="1" t="s">
        <v>1522</v>
      </c>
      <c r="B1191" s="1" t="s">
        <v>1523</v>
      </c>
      <c r="C1191" s="1" t="s">
        <v>1549</v>
      </c>
      <c r="D1191" s="1" t="s">
        <v>31</v>
      </c>
      <c r="E1191" s="1">
        <v>20</v>
      </c>
      <c r="F1191" s="1">
        <v>58</v>
      </c>
      <c r="G1191" s="1" t="s">
        <v>1578</v>
      </c>
      <c r="H1191" s="1" t="s">
        <v>206</v>
      </c>
      <c r="I1191" s="1">
        <v>50.4</v>
      </c>
      <c r="J1191" s="1" t="s">
        <v>237</v>
      </c>
      <c r="K1191">
        <f t="shared" si="72"/>
        <v>1008</v>
      </c>
      <c r="L1191">
        <f t="shared" si="73"/>
        <v>2</v>
      </c>
      <c r="M1191">
        <f t="shared" si="74"/>
        <v>0</v>
      </c>
      <c r="N1191">
        <f t="shared" si="75"/>
        <v>1</v>
      </c>
    </row>
    <row r="1192" spans="1:14" x14ac:dyDescent="0.3">
      <c r="A1192" s="1" t="s">
        <v>1522</v>
      </c>
      <c r="B1192" s="1" t="s">
        <v>1523</v>
      </c>
      <c r="C1192" s="1" t="s">
        <v>1549</v>
      </c>
      <c r="D1192" s="1" t="s">
        <v>31</v>
      </c>
      <c r="E1192" s="1">
        <v>20</v>
      </c>
      <c r="F1192" s="1">
        <v>56</v>
      </c>
      <c r="G1192" s="1" t="s">
        <v>1579</v>
      </c>
      <c r="H1192" s="1" t="s">
        <v>1580</v>
      </c>
      <c r="I1192" s="1">
        <v>208.93</v>
      </c>
      <c r="J1192" s="1" t="s">
        <v>237</v>
      </c>
      <c r="K1192">
        <f t="shared" si="72"/>
        <v>4178.6000000000004</v>
      </c>
      <c r="L1192">
        <f t="shared" si="73"/>
        <v>2</v>
      </c>
      <c r="M1192">
        <f t="shared" si="74"/>
        <v>0</v>
      </c>
      <c r="N1192">
        <f t="shared" si="75"/>
        <v>1</v>
      </c>
    </row>
    <row r="1193" spans="1:14" x14ac:dyDescent="0.3">
      <c r="A1193" s="1" t="s">
        <v>1522</v>
      </c>
      <c r="B1193" s="1" t="s">
        <v>1523</v>
      </c>
      <c r="C1193" s="1" t="s">
        <v>1549</v>
      </c>
      <c r="D1193" s="1" t="s">
        <v>31</v>
      </c>
      <c r="E1193" s="1">
        <v>20</v>
      </c>
      <c r="F1193" s="1">
        <v>56</v>
      </c>
      <c r="G1193" s="1" t="s">
        <v>1581</v>
      </c>
      <c r="H1193" s="1" t="s">
        <v>1580</v>
      </c>
      <c r="I1193" s="1">
        <v>98.89</v>
      </c>
      <c r="J1193" s="1" t="s">
        <v>237</v>
      </c>
      <c r="K1193">
        <f t="shared" si="72"/>
        <v>1977.8</v>
      </c>
      <c r="L1193">
        <f t="shared" si="73"/>
        <v>2</v>
      </c>
      <c r="M1193">
        <f t="shared" si="74"/>
        <v>0</v>
      </c>
      <c r="N1193">
        <f t="shared" si="75"/>
        <v>1</v>
      </c>
    </row>
    <row r="1194" spans="1:14" x14ac:dyDescent="0.3">
      <c r="A1194" s="1" t="s">
        <v>1522</v>
      </c>
      <c r="B1194" s="1" t="s">
        <v>1523</v>
      </c>
      <c r="C1194" s="1" t="s">
        <v>1549</v>
      </c>
      <c r="D1194" s="1" t="s">
        <v>31</v>
      </c>
      <c r="E1194" s="1">
        <v>20</v>
      </c>
      <c r="F1194" s="1">
        <v>56</v>
      </c>
      <c r="G1194" s="1" t="s">
        <v>1582</v>
      </c>
      <c r="H1194" s="1" t="s">
        <v>1580</v>
      </c>
      <c r="I1194" s="1">
        <v>20.79</v>
      </c>
      <c r="J1194" s="1" t="s">
        <v>237</v>
      </c>
      <c r="K1194">
        <f t="shared" si="72"/>
        <v>415.79999999999995</v>
      </c>
      <c r="L1194">
        <f t="shared" si="73"/>
        <v>2</v>
      </c>
      <c r="M1194">
        <f t="shared" si="74"/>
        <v>0</v>
      </c>
      <c r="N1194">
        <f t="shared" si="75"/>
        <v>1</v>
      </c>
    </row>
    <row r="1195" spans="1:14" x14ac:dyDescent="0.3">
      <c r="A1195" s="1" t="s">
        <v>1522</v>
      </c>
      <c r="B1195" s="1" t="s">
        <v>1523</v>
      </c>
      <c r="C1195" s="1" t="s">
        <v>1549</v>
      </c>
      <c r="D1195" s="1" t="s">
        <v>31</v>
      </c>
      <c r="E1195" s="1">
        <v>20</v>
      </c>
      <c r="F1195" s="1">
        <v>46</v>
      </c>
      <c r="G1195" s="1" t="s">
        <v>1583</v>
      </c>
      <c r="H1195" s="1" t="s">
        <v>180</v>
      </c>
      <c r="I1195" s="1">
        <v>37.909999999999997</v>
      </c>
      <c r="J1195" s="1" t="s">
        <v>237</v>
      </c>
      <c r="K1195">
        <f t="shared" si="72"/>
        <v>758.19999999999993</v>
      </c>
      <c r="L1195">
        <f t="shared" si="73"/>
        <v>2</v>
      </c>
      <c r="M1195">
        <f t="shared" si="74"/>
        <v>0</v>
      </c>
      <c r="N1195">
        <f t="shared" si="75"/>
        <v>1</v>
      </c>
    </row>
    <row r="1196" spans="1:14" x14ac:dyDescent="0.3">
      <c r="A1196" s="1" t="s">
        <v>1522</v>
      </c>
      <c r="B1196" s="1" t="s">
        <v>1523</v>
      </c>
      <c r="C1196" s="1" t="s">
        <v>1549</v>
      </c>
      <c r="D1196" s="1" t="s">
        <v>13</v>
      </c>
      <c r="E1196" s="1">
        <v>20</v>
      </c>
      <c r="F1196" s="1">
        <v>41</v>
      </c>
      <c r="G1196" s="1" t="s">
        <v>1584</v>
      </c>
      <c r="H1196" s="1" t="s">
        <v>215</v>
      </c>
      <c r="I1196" s="1">
        <v>230.02</v>
      </c>
      <c r="J1196" s="1" t="s">
        <v>237</v>
      </c>
      <c r="K1196">
        <f t="shared" si="72"/>
        <v>4600.4000000000005</v>
      </c>
      <c r="L1196">
        <f t="shared" si="73"/>
        <v>2</v>
      </c>
      <c r="M1196">
        <f t="shared" si="74"/>
        <v>0</v>
      </c>
      <c r="N1196">
        <f t="shared" si="75"/>
        <v>1</v>
      </c>
    </row>
    <row r="1197" spans="1:14" x14ac:dyDescent="0.3">
      <c r="A1197" s="1" t="s">
        <v>1522</v>
      </c>
      <c r="B1197" s="1" t="s">
        <v>1523</v>
      </c>
      <c r="C1197" s="1" t="s">
        <v>1549</v>
      </c>
      <c r="D1197" s="1" t="s">
        <v>31</v>
      </c>
      <c r="E1197" s="1">
        <v>80</v>
      </c>
      <c r="F1197" s="1">
        <v>98</v>
      </c>
      <c r="G1197" s="1" t="s">
        <v>1585</v>
      </c>
      <c r="H1197" s="1" t="s">
        <v>1529</v>
      </c>
      <c r="I1197" s="1">
        <v>40.28</v>
      </c>
      <c r="J1197" s="1" t="s">
        <v>237</v>
      </c>
      <c r="K1197">
        <f t="shared" si="72"/>
        <v>3222.4</v>
      </c>
      <c r="L1197">
        <f t="shared" si="73"/>
        <v>12</v>
      </c>
      <c r="M1197">
        <f t="shared" si="74"/>
        <v>0</v>
      </c>
      <c r="N1197">
        <f t="shared" si="75"/>
        <v>1</v>
      </c>
    </row>
    <row r="1198" spans="1:14" x14ac:dyDescent="0.3">
      <c r="A1198" s="1" t="s">
        <v>1522</v>
      </c>
      <c r="B1198" s="1" t="s">
        <v>1523</v>
      </c>
      <c r="C1198" s="1" t="s">
        <v>1549</v>
      </c>
      <c r="D1198" s="1" t="s">
        <v>20</v>
      </c>
      <c r="E1198" s="1">
        <v>42</v>
      </c>
      <c r="F1198" s="1">
        <v>72</v>
      </c>
      <c r="G1198" s="1" t="s">
        <v>1586</v>
      </c>
      <c r="H1198" s="1" t="s">
        <v>597</v>
      </c>
      <c r="I1198" s="1">
        <v>489.38</v>
      </c>
      <c r="J1198" s="1" t="s">
        <v>1350</v>
      </c>
      <c r="K1198">
        <f t="shared" si="72"/>
        <v>20553.96</v>
      </c>
      <c r="L1198">
        <f t="shared" si="73"/>
        <v>4</v>
      </c>
      <c r="M1198">
        <f t="shared" si="74"/>
        <v>0</v>
      </c>
      <c r="N1198">
        <f t="shared" si="75"/>
        <v>1</v>
      </c>
    </row>
    <row r="1199" spans="1:14" x14ac:dyDescent="0.3">
      <c r="A1199" s="1" t="s">
        <v>1522</v>
      </c>
      <c r="B1199" s="1" t="s">
        <v>1523</v>
      </c>
      <c r="C1199" s="1" t="s">
        <v>1549</v>
      </c>
      <c r="D1199" s="1" t="s">
        <v>31</v>
      </c>
      <c r="E1199" s="1">
        <v>42</v>
      </c>
      <c r="F1199" s="1">
        <v>70</v>
      </c>
      <c r="G1199" s="1" t="s">
        <v>1587</v>
      </c>
      <c r="H1199" s="1" t="s">
        <v>244</v>
      </c>
      <c r="I1199" s="1">
        <v>79.97</v>
      </c>
      <c r="J1199" s="1" t="s">
        <v>1350</v>
      </c>
      <c r="K1199">
        <f t="shared" si="72"/>
        <v>3358.74</v>
      </c>
      <c r="L1199">
        <f t="shared" si="73"/>
        <v>4</v>
      </c>
      <c r="M1199">
        <f t="shared" si="74"/>
        <v>0</v>
      </c>
      <c r="N1199">
        <f t="shared" si="75"/>
        <v>1</v>
      </c>
    </row>
    <row r="1200" spans="1:14" x14ac:dyDescent="0.3">
      <c r="A1200" s="1" t="s">
        <v>1522</v>
      </c>
      <c r="B1200" s="1" t="s">
        <v>1523</v>
      </c>
      <c r="C1200" s="1" t="s">
        <v>1549</v>
      </c>
      <c r="D1200" s="1" t="s">
        <v>31</v>
      </c>
      <c r="E1200" s="1">
        <v>42</v>
      </c>
      <c r="F1200" s="1">
        <v>61</v>
      </c>
      <c r="G1200" s="1" t="s">
        <v>1588</v>
      </c>
      <c r="H1200" s="1" t="s">
        <v>1551</v>
      </c>
      <c r="I1200" s="1">
        <v>129.49</v>
      </c>
      <c r="J1200" s="1" t="s">
        <v>1350</v>
      </c>
      <c r="K1200">
        <f t="shared" si="72"/>
        <v>5438.58</v>
      </c>
      <c r="L1200">
        <f t="shared" si="73"/>
        <v>4</v>
      </c>
      <c r="M1200">
        <f t="shared" si="74"/>
        <v>0</v>
      </c>
      <c r="N1200">
        <f t="shared" si="75"/>
        <v>1</v>
      </c>
    </row>
    <row r="1201" spans="1:14" x14ac:dyDescent="0.3">
      <c r="A1201" s="1" t="s">
        <v>1522</v>
      </c>
      <c r="B1201" s="1" t="s">
        <v>1523</v>
      </c>
      <c r="C1201" s="1" t="s">
        <v>1549</v>
      </c>
      <c r="D1201" s="1" t="s">
        <v>31</v>
      </c>
      <c r="E1201" s="1">
        <v>42</v>
      </c>
      <c r="F1201" s="1">
        <v>57</v>
      </c>
      <c r="G1201" s="1" t="s">
        <v>1589</v>
      </c>
      <c r="H1201" s="1" t="s">
        <v>444</v>
      </c>
      <c r="I1201" s="1">
        <v>220.23</v>
      </c>
      <c r="J1201" s="1" t="s">
        <v>1350</v>
      </c>
      <c r="K1201">
        <f t="shared" si="72"/>
        <v>9249.66</v>
      </c>
      <c r="L1201">
        <f t="shared" si="73"/>
        <v>4</v>
      </c>
      <c r="M1201">
        <f t="shared" si="74"/>
        <v>0</v>
      </c>
      <c r="N1201">
        <f t="shared" si="75"/>
        <v>1</v>
      </c>
    </row>
    <row r="1202" spans="1:14" x14ac:dyDescent="0.3">
      <c r="A1202" s="1" t="s">
        <v>1522</v>
      </c>
      <c r="B1202" s="1" t="s">
        <v>1523</v>
      </c>
      <c r="C1202" s="1" t="s">
        <v>1549</v>
      </c>
      <c r="D1202" s="1" t="s">
        <v>31</v>
      </c>
      <c r="E1202" s="1">
        <v>42</v>
      </c>
      <c r="F1202" s="1">
        <v>75</v>
      </c>
      <c r="G1202" s="1" t="s">
        <v>1590</v>
      </c>
      <c r="H1202" s="1" t="s">
        <v>572</v>
      </c>
      <c r="I1202" s="1">
        <v>94.34</v>
      </c>
      <c r="J1202" s="1" t="s">
        <v>1350</v>
      </c>
      <c r="K1202">
        <f t="shared" si="72"/>
        <v>3962.28</v>
      </c>
      <c r="L1202">
        <f t="shared" si="73"/>
        <v>4</v>
      </c>
      <c r="M1202">
        <f t="shared" si="74"/>
        <v>0</v>
      </c>
      <c r="N1202">
        <f t="shared" si="75"/>
        <v>1</v>
      </c>
    </row>
    <row r="1203" spans="1:14" x14ac:dyDescent="0.3">
      <c r="A1203" s="1" t="s">
        <v>1522</v>
      </c>
      <c r="B1203" s="1" t="s">
        <v>1523</v>
      </c>
      <c r="C1203" s="1" t="s">
        <v>1549</v>
      </c>
      <c r="D1203" s="1" t="s">
        <v>20</v>
      </c>
      <c r="E1203" s="1">
        <v>42</v>
      </c>
      <c r="F1203" s="1">
        <v>77</v>
      </c>
      <c r="G1203" s="1" t="s">
        <v>1591</v>
      </c>
      <c r="H1203" s="1" t="s">
        <v>567</v>
      </c>
      <c r="I1203" s="1">
        <v>113.53</v>
      </c>
      <c r="J1203" s="1" t="s">
        <v>1350</v>
      </c>
      <c r="K1203">
        <f t="shared" si="72"/>
        <v>4768.26</v>
      </c>
      <c r="L1203">
        <f t="shared" si="73"/>
        <v>4</v>
      </c>
      <c r="M1203">
        <f t="shared" si="74"/>
        <v>0</v>
      </c>
      <c r="N1203">
        <f t="shared" si="75"/>
        <v>1</v>
      </c>
    </row>
    <row r="1204" spans="1:14" x14ac:dyDescent="0.3">
      <c r="A1204" s="1" t="s">
        <v>1522</v>
      </c>
      <c r="B1204" s="1" t="s">
        <v>1523</v>
      </c>
      <c r="C1204" s="1" t="s">
        <v>1549</v>
      </c>
      <c r="D1204" s="1" t="s">
        <v>13</v>
      </c>
      <c r="E1204" s="1">
        <v>42</v>
      </c>
      <c r="F1204" s="1">
        <v>77</v>
      </c>
      <c r="G1204" s="1" t="s">
        <v>1592</v>
      </c>
      <c r="H1204" s="1" t="s">
        <v>567</v>
      </c>
      <c r="I1204" s="1">
        <v>1217.49</v>
      </c>
      <c r="J1204" s="1" t="s">
        <v>1350</v>
      </c>
      <c r="K1204">
        <f t="shared" si="72"/>
        <v>51134.58</v>
      </c>
      <c r="L1204">
        <f t="shared" si="73"/>
        <v>4</v>
      </c>
      <c r="M1204">
        <f t="shared" si="74"/>
        <v>1</v>
      </c>
      <c r="N1204">
        <f t="shared" si="75"/>
        <v>1</v>
      </c>
    </row>
    <row r="1205" spans="1:14" x14ac:dyDescent="0.3">
      <c r="A1205" s="1" t="s">
        <v>1522</v>
      </c>
      <c r="B1205" s="1" t="s">
        <v>1523</v>
      </c>
      <c r="C1205" s="1" t="s">
        <v>1549</v>
      </c>
      <c r="D1205" s="1" t="s">
        <v>31</v>
      </c>
      <c r="E1205" s="1">
        <v>42</v>
      </c>
      <c r="F1205" s="1">
        <v>78</v>
      </c>
      <c r="G1205" s="1" t="s">
        <v>1593</v>
      </c>
      <c r="H1205" s="1" t="s">
        <v>240</v>
      </c>
      <c r="I1205" s="1">
        <v>1001.7</v>
      </c>
      <c r="J1205" s="1" t="s">
        <v>1350</v>
      </c>
      <c r="K1205">
        <f t="shared" si="72"/>
        <v>42071.4</v>
      </c>
      <c r="L1205">
        <f t="shared" si="73"/>
        <v>4</v>
      </c>
      <c r="M1205">
        <f t="shared" si="74"/>
        <v>1</v>
      </c>
      <c r="N1205">
        <f t="shared" si="75"/>
        <v>1</v>
      </c>
    </row>
    <row r="1206" spans="1:14" x14ac:dyDescent="0.3">
      <c r="A1206" s="1" t="s">
        <v>1522</v>
      </c>
      <c r="B1206" s="1" t="s">
        <v>1523</v>
      </c>
      <c r="C1206" s="1" t="s">
        <v>1549</v>
      </c>
      <c r="D1206" s="1" t="s">
        <v>31</v>
      </c>
      <c r="E1206" s="1">
        <v>42</v>
      </c>
      <c r="F1206" s="1">
        <v>79</v>
      </c>
      <c r="G1206" s="1" t="s">
        <v>1594</v>
      </c>
      <c r="H1206" s="1" t="s">
        <v>564</v>
      </c>
      <c r="I1206" s="1">
        <v>189.85</v>
      </c>
      <c r="J1206" s="1" t="s">
        <v>1350</v>
      </c>
      <c r="K1206">
        <f t="shared" si="72"/>
        <v>7973.7</v>
      </c>
      <c r="L1206">
        <f t="shared" si="73"/>
        <v>4</v>
      </c>
      <c r="M1206">
        <f t="shared" si="74"/>
        <v>0</v>
      </c>
      <c r="N1206">
        <f t="shared" si="75"/>
        <v>1</v>
      </c>
    </row>
    <row r="1207" spans="1:14" x14ac:dyDescent="0.3">
      <c r="A1207" s="1" t="s">
        <v>1522</v>
      </c>
      <c r="B1207" s="1" t="s">
        <v>1523</v>
      </c>
      <c r="C1207" s="1" t="s">
        <v>1549</v>
      </c>
      <c r="D1207" s="1" t="s">
        <v>20</v>
      </c>
      <c r="E1207" s="1">
        <v>42</v>
      </c>
      <c r="F1207" s="1">
        <v>79</v>
      </c>
      <c r="G1207" s="1" t="s">
        <v>1595</v>
      </c>
      <c r="H1207" s="1" t="s">
        <v>564</v>
      </c>
      <c r="I1207" s="1">
        <v>18.53</v>
      </c>
      <c r="J1207" s="1" t="s">
        <v>1350</v>
      </c>
      <c r="K1207">
        <f t="shared" si="72"/>
        <v>778.26</v>
      </c>
      <c r="L1207">
        <f t="shared" si="73"/>
        <v>4</v>
      </c>
      <c r="M1207">
        <f t="shared" si="74"/>
        <v>0</v>
      </c>
      <c r="N1207">
        <f t="shared" si="75"/>
        <v>1</v>
      </c>
    </row>
    <row r="1208" spans="1:14" x14ac:dyDescent="0.3">
      <c r="A1208" s="1" t="s">
        <v>1522</v>
      </c>
      <c r="B1208" s="1" t="s">
        <v>1523</v>
      </c>
      <c r="C1208" s="1" t="s">
        <v>1549</v>
      </c>
      <c r="D1208" s="1" t="s">
        <v>20</v>
      </c>
      <c r="E1208" s="1">
        <v>11</v>
      </c>
      <c r="F1208" s="1">
        <v>56</v>
      </c>
      <c r="G1208" s="1" t="s">
        <v>1596</v>
      </c>
      <c r="H1208" s="1" t="s">
        <v>1203</v>
      </c>
      <c r="I1208" s="1">
        <v>16.88</v>
      </c>
      <c r="J1208" s="1" t="s">
        <v>1350</v>
      </c>
      <c r="K1208">
        <f t="shared" si="72"/>
        <v>185.67999999999998</v>
      </c>
      <c r="L1208">
        <f t="shared" si="73"/>
        <v>4</v>
      </c>
      <c r="M1208">
        <f t="shared" si="74"/>
        <v>0</v>
      </c>
      <c r="N1208">
        <f t="shared" si="75"/>
        <v>1</v>
      </c>
    </row>
    <row r="1209" spans="1:14" x14ac:dyDescent="0.3">
      <c r="A1209" s="1" t="s">
        <v>1522</v>
      </c>
      <c r="B1209" s="1" t="s">
        <v>1523</v>
      </c>
      <c r="C1209" s="1" t="s">
        <v>1549</v>
      </c>
      <c r="D1209" s="1" t="s">
        <v>20</v>
      </c>
      <c r="E1209" s="1">
        <v>11</v>
      </c>
      <c r="F1209" s="1">
        <v>56</v>
      </c>
      <c r="G1209" s="1" t="s">
        <v>1597</v>
      </c>
      <c r="H1209" s="1" t="s">
        <v>1203</v>
      </c>
      <c r="I1209" s="1">
        <v>75.97</v>
      </c>
      <c r="J1209" s="1" t="s">
        <v>1350</v>
      </c>
      <c r="K1209">
        <f t="shared" si="72"/>
        <v>835.67</v>
      </c>
      <c r="L1209">
        <f t="shared" si="73"/>
        <v>4</v>
      </c>
      <c r="M1209">
        <f t="shared" si="74"/>
        <v>0</v>
      </c>
      <c r="N1209">
        <f t="shared" si="75"/>
        <v>1</v>
      </c>
    </row>
    <row r="1210" spans="1:14" x14ac:dyDescent="0.3">
      <c r="A1210" s="1" t="s">
        <v>1522</v>
      </c>
      <c r="B1210" s="1" t="s">
        <v>1523</v>
      </c>
      <c r="C1210" s="1" t="s">
        <v>1549</v>
      </c>
      <c r="D1210" s="1" t="s">
        <v>13</v>
      </c>
      <c r="E1210" s="1">
        <v>11</v>
      </c>
      <c r="F1210" s="1">
        <v>56</v>
      </c>
      <c r="G1210" s="1" t="s">
        <v>1598</v>
      </c>
      <c r="H1210" s="1" t="s">
        <v>1203</v>
      </c>
      <c r="I1210" s="1">
        <v>384.25</v>
      </c>
      <c r="J1210" s="1" t="s">
        <v>1350</v>
      </c>
      <c r="K1210">
        <f t="shared" si="72"/>
        <v>4226.75</v>
      </c>
      <c r="L1210">
        <f t="shared" si="73"/>
        <v>4</v>
      </c>
      <c r="M1210">
        <f t="shared" si="74"/>
        <v>0</v>
      </c>
      <c r="N1210">
        <f t="shared" si="75"/>
        <v>1</v>
      </c>
    </row>
    <row r="1211" spans="1:14" x14ac:dyDescent="0.3">
      <c r="A1211" s="1" t="s">
        <v>1522</v>
      </c>
      <c r="B1211" s="1" t="s">
        <v>1523</v>
      </c>
      <c r="C1211" s="1" t="s">
        <v>1549</v>
      </c>
      <c r="D1211" s="1" t="s">
        <v>13</v>
      </c>
      <c r="E1211" s="1">
        <v>11</v>
      </c>
      <c r="F1211" s="1">
        <v>56</v>
      </c>
      <c r="G1211" s="1" t="s">
        <v>1599</v>
      </c>
      <c r="H1211" s="1" t="s">
        <v>1203</v>
      </c>
      <c r="I1211" s="1">
        <v>154.76</v>
      </c>
      <c r="J1211" s="1" t="s">
        <v>1350</v>
      </c>
      <c r="K1211">
        <f t="shared" si="72"/>
        <v>1702.36</v>
      </c>
      <c r="L1211">
        <f t="shared" si="73"/>
        <v>4</v>
      </c>
      <c r="M1211">
        <f t="shared" si="74"/>
        <v>0</v>
      </c>
      <c r="N1211">
        <f t="shared" si="75"/>
        <v>1</v>
      </c>
    </row>
    <row r="1212" spans="1:14" x14ac:dyDescent="0.3">
      <c r="A1212" s="1" t="s">
        <v>1522</v>
      </c>
      <c r="B1212" s="1" t="s">
        <v>1523</v>
      </c>
      <c r="C1212" s="1" t="s">
        <v>1549</v>
      </c>
      <c r="D1212" s="1" t="s">
        <v>13</v>
      </c>
      <c r="E1212" s="1">
        <v>11</v>
      </c>
      <c r="F1212" s="1">
        <v>55</v>
      </c>
      <c r="G1212" s="1" t="s">
        <v>1600</v>
      </c>
      <c r="H1212" s="1" t="s">
        <v>460</v>
      </c>
      <c r="I1212" s="1">
        <v>189.85</v>
      </c>
      <c r="J1212" s="1" t="s">
        <v>1350</v>
      </c>
      <c r="K1212">
        <f t="shared" si="72"/>
        <v>2088.35</v>
      </c>
      <c r="L1212">
        <f t="shared" si="73"/>
        <v>4</v>
      </c>
      <c r="M1212">
        <f t="shared" si="74"/>
        <v>0</v>
      </c>
      <c r="N1212">
        <f t="shared" si="75"/>
        <v>1</v>
      </c>
    </row>
    <row r="1213" spans="1:14" x14ac:dyDescent="0.3">
      <c r="A1213" s="1" t="s">
        <v>1522</v>
      </c>
      <c r="B1213" s="1" t="s">
        <v>1523</v>
      </c>
      <c r="C1213" s="1" t="s">
        <v>1549</v>
      </c>
      <c r="D1213" s="1" t="s">
        <v>31</v>
      </c>
      <c r="E1213" s="1">
        <v>11</v>
      </c>
      <c r="F1213" s="1">
        <v>54</v>
      </c>
      <c r="G1213" s="1" t="s">
        <v>1601</v>
      </c>
      <c r="H1213" s="1" t="s">
        <v>279</v>
      </c>
      <c r="I1213" s="1">
        <v>170.42</v>
      </c>
      <c r="J1213" s="1" t="s">
        <v>1350</v>
      </c>
      <c r="K1213">
        <f t="shared" si="72"/>
        <v>1874.62</v>
      </c>
      <c r="L1213">
        <f t="shared" si="73"/>
        <v>4</v>
      </c>
      <c r="M1213">
        <f t="shared" si="74"/>
        <v>0</v>
      </c>
      <c r="N1213">
        <f t="shared" si="75"/>
        <v>1</v>
      </c>
    </row>
    <row r="1214" spans="1:14" x14ac:dyDescent="0.3">
      <c r="A1214" s="1" t="s">
        <v>1522</v>
      </c>
      <c r="B1214" s="1" t="s">
        <v>1523</v>
      </c>
      <c r="C1214" s="1" t="s">
        <v>1549</v>
      </c>
      <c r="D1214" s="1" t="s">
        <v>31</v>
      </c>
      <c r="E1214" s="1">
        <v>11</v>
      </c>
      <c r="F1214" s="1">
        <v>54</v>
      </c>
      <c r="G1214" s="1" t="s">
        <v>1602</v>
      </c>
      <c r="H1214" s="1" t="s">
        <v>279</v>
      </c>
      <c r="I1214" s="1">
        <v>65.72</v>
      </c>
      <c r="J1214" s="1" t="s">
        <v>1350</v>
      </c>
      <c r="K1214">
        <f t="shared" si="72"/>
        <v>722.92</v>
      </c>
      <c r="L1214">
        <f t="shared" si="73"/>
        <v>4</v>
      </c>
      <c r="M1214">
        <f t="shared" si="74"/>
        <v>0</v>
      </c>
      <c r="N1214">
        <f t="shared" si="75"/>
        <v>1</v>
      </c>
    </row>
    <row r="1215" spans="1:14" x14ac:dyDescent="0.3">
      <c r="A1215" s="1" t="s">
        <v>1522</v>
      </c>
      <c r="B1215" s="1" t="s">
        <v>1523</v>
      </c>
      <c r="C1215" s="1" t="s">
        <v>1549</v>
      </c>
      <c r="D1215" s="1" t="s">
        <v>31</v>
      </c>
      <c r="E1215" s="1">
        <v>74</v>
      </c>
      <c r="F1215" s="1">
        <v>114</v>
      </c>
      <c r="G1215" s="1" t="s">
        <v>906</v>
      </c>
      <c r="H1215" s="1" t="s">
        <v>223</v>
      </c>
      <c r="I1215" s="1">
        <v>67.84</v>
      </c>
      <c r="J1215" s="1" t="s">
        <v>1073</v>
      </c>
      <c r="K1215">
        <f t="shared" si="72"/>
        <v>5020.16</v>
      </c>
      <c r="L1215">
        <f t="shared" si="73"/>
        <v>3</v>
      </c>
      <c r="M1215">
        <f t="shared" si="74"/>
        <v>0</v>
      </c>
      <c r="N1215">
        <f t="shared" si="75"/>
        <v>1</v>
      </c>
    </row>
    <row r="1216" spans="1:14" x14ac:dyDescent="0.3">
      <c r="A1216" s="1" t="s">
        <v>1522</v>
      </c>
      <c r="B1216" s="1" t="s">
        <v>1523</v>
      </c>
      <c r="C1216" s="1" t="s">
        <v>1549</v>
      </c>
      <c r="D1216" s="1" t="s">
        <v>31</v>
      </c>
      <c r="E1216" s="1">
        <v>74</v>
      </c>
      <c r="F1216" s="1">
        <v>108</v>
      </c>
      <c r="G1216" s="1" t="s">
        <v>1603</v>
      </c>
      <c r="H1216" s="1" t="s">
        <v>508</v>
      </c>
      <c r="I1216" s="1">
        <v>704.26</v>
      </c>
      <c r="J1216" s="1" t="s">
        <v>1073</v>
      </c>
      <c r="K1216">
        <f t="shared" si="72"/>
        <v>52115.24</v>
      </c>
      <c r="L1216">
        <f t="shared" si="73"/>
        <v>3</v>
      </c>
      <c r="M1216">
        <f t="shared" si="74"/>
        <v>1</v>
      </c>
      <c r="N1216">
        <f t="shared" si="75"/>
        <v>1</v>
      </c>
    </row>
    <row r="1217" spans="1:14" x14ac:dyDescent="0.3">
      <c r="A1217" s="1" t="s">
        <v>1522</v>
      </c>
      <c r="B1217" s="1" t="s">
        <v>1523</v>
      </c>
      <c r="C1217" s="1" t="s">
        <v>1549</v>
      </c>
      <c r="D1217" s="1" t="s">
        <v>31</v>
      </c>
      <c r="E1217" s="1">
        <v>74</v>
      </c>
      <c r="F1217" s="1">
        <v>108</v>
      </c>
      <c r="G1217" s="1" t="s">
        <v>1604</v>
      </c>
      <c r="H1217" s="1" t="s">
        <v>508</v>
      </c>
      <c r="I1217" s="1">
        <v>19.079999999999998</v>
      </c>
      <c r="J1217" s="1" t="s">
        <v>1073</v>
      </c>
      <c r="K1217">
        <f t="shared" si="72"/>
        <v>1411.9199999999998</v>
      </c>
      <c r="L1217">
        <f t="shared" si="73"/>
        <v>3</v>
      </c>
      <c r="M1217">
        <f t="shared" si="74"/>
        <v>0</v>
      </c>
      <c r="N1217">
        <f t="shared" si="75"/>
        <v>1</v>
      </c>
    </row>
    <row r="1218" spans="1:14" x14ac:dyDescent="0.3">
      <c r="A1218" s="1" t="s">
        <v>1522</v>
      </c>
      <c r="B1218" s="1" t="s">
        <v>1523</v>
      </c>
      <c r="C1218" s="1" t="s">
        <v>1549</v>
      </c>
      <c r="D1218" s="1" t="s">
        <v>31</v>
      </c>
      <c r="E1218" s="1">
        <v>74</v>
      </c>
      <c r="F1218" s="1">
        <v>101</v>
      </c>
      <c r="G1218" s="1" t="s">
        <v>1605</v>
      </c>
      <c r="H1218" s="1" t="s">
        <v>544</v>
      </c>
      <c r="I1218" s="1">
        <v>605.83000000000004</v>
      </c>
      <c r="J1218" s="1" t="s">
        <v>1073</v>
      </c>
      <c r="K1218">
        <f t="shared" si="72"/>
        <v>44831.420000000006</v>
      </c>
      <c r="L1218">
        <f t="shared" si="73"/>
        <v>3</v>
      </c>
      <c r="M1218">
        <f t="shared" si="74"/>
        <v>1</v>
      </c>
      <c r="N1218">
        <f t="shared" si="75"/>
        <v>1</v>
      </c>
    </row>
    <row r="1219" spans="1:14" x14ac:dyDescent="0.3">
      <c r="A1219" s="1" t="s">
        <v>1522</v>
      </c>
      <c r="B1219" s="1" t="s">
        <v>1523</v>
      </c>
      <c r="C1219" s="1" t="s">
        <v>1549</v>
      </c>
      <c r="D1219" s="1" t="s">
        <v>13</v>
      </c>
      <c r="E1219" s="1">
        <v>74</v>
      </c>
      <c r="F1219" s="1">
        <v>98</v>
      </c>
      <c r="G1219" s="1" t="s">
        <v>1606</v>
      </c>
      <c r="H1219" s="1" t="s">
        <v>1607</v>
      </c>
      <c r="I1219" s="1">
        <v>883.27</v>
      </c>
      <c r="J1219" s="1" t="s">
        <v>1073</v>
      </c>
      <c r="K1219">
        <f t="shared" ref="K1219:K1282" si="76">I1219*E1219</f>
        <v>65361.979999999996</v>
      </c>
      <c r="L1219">
        <f t="shared" ref="L1219:L1282" si="77">MONTH(H1219)</f>
        <v>3</v>
      </c>
      <c r="M1219">
        <f t="shared" ref="M1219:M1282" si="78">IF(K1219&gt;=$O$9,1,0)</f>
        <v>1</v>
      </c>
      <c r="N1219">
        <f t="shared" ref="N1219:N1282" si="79">IF(E1219&gt;=$O$12,1,0)</f>
        <v>1</v>
      </c>
    </row>
    <row r="1220" spans="1:14" x14ac:dyDescent="0.3">
      <c r="A1220" s="1" t="s">
        <v>1522</v>
      </c>
      <c r="B1220" s="1" t="s">
        <v>1523</v>
      </c>
      <c r="C1220" s="1" t="s">
        <v>1549</v>
      </c>
      <c r="D1220" s="1" t="s">
        <v>13</v>
      </c>
      <c r="E1220" s="1">
        <v>74</v>
      </c>
      <c r="F1220" s="1">
        <v>95</v>
      </c>
      <c r="G1220" s="1" t="s">
        <v>1608</v>
      </c>
      <c r="H1220" s="1" t="s">
        <v>233</v>
      </c>
      <c r="I1220" s="1">
        <v>64.540000000000006</v>
      </c>
      <c r="J1220" s="1" t="s">
        <v>1073</v>
      </c>
      <c r="K1220">
        <f t="shared" si="76"/>
        <v>4775.96</v>
      </c>
      <c r="L1220">
        <f t="shared" si="77"/>
        <v>3</v>
      </c>
      <c r="M1220">
        <f t="shared" si="78"/>
        <v>0</v>
      </c>
      <c r="N1220">
        <f t="shared" si="79"/>
        <v>1</v>
      </c>
    </row>
    <row r="1221" spans="1:14" x14ac:dyDescent="0.3">
      <c r="A1221" s="1" t="s">
        <v>1522</v>
      </c>
      <c r="B1221" s="1" t="s">
        <v>1523</v>
      </c>
      <c r="C1221" s="1" t="s">
        <v>1549</v>
      </c>
      <c r="D1221" s="1" t="s">
        <v>13</v>
      </c>
      <c r="E1221" s="1">
        <v>74</v>
      </c>
      <c r="F1221" s="1">
        <v>94</v>
      </c>
      <c r="G1221" s="1" t="s">
        <v>1609</v>
      </c>
      <c r="H1221" s="1" t="s">
        <v>1469</v>
      </c>
      <c r="I1221" s="1">
        <v>776.56</v>
      </c>
      <c r="J1221" s="1" t="s">
        <v>1073</v>
      </c>
      <c r="K1221">
        <f t="shared" si="76"/>
        <v>57465.439999999995</v>
      </c>
      <c r="L1221">
        <f t="shared" si="77"/>
        <v>3</v>
      </c>
      <c r="M1221">
        <f t="shared" si="78"/>
        <v>1</v>
      </c>
      <c r="N1221">
        <f t="shared" si="79"/>
        <v>1</v>
      </c>
    </row>
    <row r="1222" spans="1:14" x14ac:dyDescent="0.3">
      <c r="A1222" s="1" t="s">
        <v>1522</v>
      </c>
      <c r="B1222" s="1" t="s">
        <v>1523</v>
      </c>
      <c r="C1222" s="1" t="s">
        <v>1549</v>
      </c>
      <c r="D1222" s="1" t="s">
        <v>13</v>
      </c>
      <c r="E1222" s="1">
        <v>74</v>
      </c>
      <c r="F1222" s="1">
        <v>94</v>
      </c>
      <c r="G1222" s="1" t="s">
        <v>1610</v>
      </c>
      <c r="H1222" s="1" t="s">
        <v>1469</v>
      </c>
      <c r="I1222" s="1">
        <v>427</v>
      </c>
      <c r="J1222" s="1" t="s">
        <v>1073</v>
      </c>
      <c r="K1222">
        <f t="shared" si="76"/>
        <v>31598</v>
      </c>
      <c r="L1222">
        <f t="shared" si="77"/>
        <v>3</v>
      </c>
      <c r="M1222">
        <f t="shared" si="78"/>
        <v>0</v>
      </c>
      <c r="N1222">
        <f t="shared" si="79"/>
        <v>1</v>
      </c>
    </row>
    <row r="1223" spans="1:14" x14ac:dyDescent="0.3">
      <c r="A1223" s="1" t="s">
        <v>1522</v>
      </c>
      <c r="B1223" s="1" t="s">
        <v>1523</v>
      </c>
      <c r="C1223" s="1" t="s">
        <v>1549</v>
      </c>
      <c r="D1223" s="1" t="s">
        <v>31</v>
      </c>
      <c r="E1223" s="1">
        <v>74</v>
      </c>
      <c r="F1223" s="1">
        <v>93</v>
      </c>
      <c r="G1223" s="1" t="s">
        <v>1611</v>
      </c>
      <c r="H1223" s="1" t="s">
        <v>235</v>
      </c>
      <c r="I1223" s="1">
        <v>68.69</v>
      </c>
      <c r="J1223" s="1" t="s">
        <v>1073</v>
      </c>
      <c r="K1223">
        <f t="shared" si="76"/>
        <v>5083.0599999999995</v>
      </c>
      <c r="L1223">
        <f t="shared" si="77"/>
        <v>3</v>
      </c>
      <c r="M1223">
        <f t="shared" si="78"/>
        <v>0</v>
      </c>
      <c r="N1223">
        <f t="shared" si="79"/>
        <v>1</v>
      </c>
    </row>
    <row r="1224" spans="1:14" x14ac:dyDescent="0.3">
      <c r="A1224" s="1" t="s">
        <v>1522</v>
      </c>
      <c r="B1224" s="1" t="s">
        <v>1523</v>
      </c>
      <c r="C1224" s="1" t="s">
        <v>1549</v>
      </c>
      <c r="D1224" s="1" t="s">
        <v>31</v>
      </c>
      <c r="E1224" s="1">
        <v>74</v>
      </c>
      <c r="F1224" s="1">
        <v>93</v>
      </c>
      <c r="G1224" s="1" t="s">
        <v>1612</v>
      </c>
      <c r="H1224" s="1" t="s">
        <v>235</v>
      </c>
      <c r="I1224" s="1">
        <v>163.24</v>
      </c>
      <c r="J1224" s="1" t="s">
        <v>1073</v>
      </c>
      <c r="K1224">
        <f t="shared" si="76"/>
        <v>12079.76</v>
      </c>
      <c r="L1224">
        <f t="shared" si="77"/>
        <v>3</v>
      </c>
      <c r="M1224">
        <f t="shared" si="78"/>
        <v>0</v>
      </c>
      <c r="N1224">
        <f t="shared" si="79"/>
        <v>1</v>
      </c>
    </row>
    <row r="1225" spans="1:14" x14ac:dyDescent="0.3">
      <c r="A1225" s="1" t="s">
        <v>1522</v>
      </c>
      <c r="B1225" s="1" t="s">
        <v>1523</v>
      </c>
      <c r="C1225" s="1" t="s">
        <v>1549</v>
      </c>
      <c r="D1225" s="1" t="s">
        <v>31</v>
      </c>
      <c r="E1225" s="1">
        <v>74</v>
      </c>
      <c r="F1225" s="1">
        <v>92</v>
      </c>
      <c r="G1225" s="1" t="s">
        <v>1613</v>
      </c>
      <c r="H1225" s="1" t="s">
        <v>518</v>
      </c>
      <c r="I1225" s="1">
        <v>339.5</v>
      </c>
      <c r="J1225" s="1" t="s">
        <v>1073</v>
      </c>
      <c r="K1225">
        <f t="shared" si="76"/>
        <v>25123</v>
      </c>
      <c r="L1225">
        <f t="shared" si="77"/>
        <v>3</v>
      </c>
      <c r="M1225">
        <f t="shared" si="78"/>
        <v>0</v>
      </c>
      <c r="N1225">
        <f t="shared" si="79"/>
        <v>1</v>
      </c>
    </row>
    <row r="1226" spans="1:14" x14ac:dyDescent="0.3">
      <c r="A1226" s="1" t="s">
        <v>1522</v>
      </c>
      <c r="B1226" s="1" t="s">
        <v>1523</v>
      </c>
      <c r="C1226" s="1" t="s">
        <v>1549</v>
      </c>
      <c r="D1226" s="1" t="s">
        <v>31</v>
      </c>
      <c r="E1226" s="1">
        <v>74</v>
      </c>
      <c r="F1226" s="1">
        <v>91</v>
      </c>
      <c r="G1226" s="1" t="s">
        <v>1614</v>
      </c>
      <c r="H1226" s="1" t="s">
        <v>561</v>
      </c>
      <c r="I1226" s="1">
        <v>541.13</v>
      </c>
      <c r="J1226" s="1" t="s">
        <v>1073</v>
      </c>
      <c r="K1226">
        <f t="shared" si="76"/>
        <v>40043.620000000003</v>
      </c>
      <c r="L1226">
        <f t="shared" si="77"/>
        <v>3</v>
      </c>
      <c r="M1226">
        <f t="shared" si="78"/>
        <v>1</v>
      </c>
      <c r="N1226">
        <f t="shared" si="79"/>
        <v>1</v>
      </c>
    </row>
    <row r="1227" spans="1:14" x14ac:dyDescent="0.3">
      <c r="A1227" s="1" t="s">
        <v>1522</v>
      </c>
      <c r="B1227" s="1" t="s">
        <v>1523</v>
      </c>
      <c r="C1227" s="1" t="s">
        <v>1549</v>
      </c>
      <c r="D1227" s="1" t="s">
        <v>20</v>
      </c>
      <c r="E1227" s="1">
        <v>74</v>
      </c>
      <c r="F1227" s="1">
        <v>91</v>
      </c>
      <c r="G1227" s="1" t="s">
        <v>1615</v>
      </c>
      <c r="H1227" s="1" t="s">
        <v>561</v>
      </c>
      <c r="I1227" s="1">
        <v>341.4</v>
      </c>
      <c r="J1227" s="1" t="s">
        <v>1073</v>
      </c>
      <c r="K1227">
        <f t="shared" si="76"/>
        <v>25263.599999999999</v>
      </c>
      <c r="L1227">
        <f t="shared" si="77"/>
        <v>3</v>
      </c>
      <c r="M1227">
        <f t="shared" si="78"/>
        <v>0</v>
      </c>
      <c r="N1227">
        <f t="shared" si="79"/>
        <v>1</v>
      </c>
    </row>
    <row r="1228" spans="1:14" x14ac:dyDescent="0.3">
      <c r="A1228" s="1" t="s">
        <v>1522</v>
      </c>
      <c r="B1228" s="1" t="s">
        <v>1523</v>
      </c>
      <c r="C1228" s="1" t="s">
        <v>1549</v>
      </c>
      <c r="D1228" s="1" t="s">
        <v>31</v>
      </c>
      <c r="E1228" s="1">
        <v>74</v>
      </c>
      <c r="F1228" s="1">
        <v>91</v>
      </c>
      <c r="G1228" s="1" t="s">
        <v>1616</v>
      </c>
      <c r="H1228" s="1" t="s">
        <v>561</v>
      </c>
      <c r="I1228" s="1">
        <v>189.85</v>
      </c>
      <c r="J1228" s="1" t="s">
        <v>1073</v>
      </c>
      <c r="K1228">
        <f t="shared" si="76"/>
        <v>14048.9</v>
      </c>
      <c r="L1228">
        <f t="shared" si="77"/>
        <v>3</v>
      </c>
      <c r="M1228">
        <f t="shared" si="78"/>
        <v>0</v>
      </c>
      <c r="N1228">
        <f t="shared" si="79"/>
        <v>1</v>
      </c>
    </row>
    <row r="1229" spans="1:14" x14ac:dyDescent="0.3">
      <c r="A1229" s="1" t="s">
        <v>1522</v>
      </c>
      <c r="B1229" s="1" t="s">
        <v>1523</v>
      </c>
      <c r="C1229" s="1" t="s">
        <v>1549</v>
      </c>
      <c r="D1229" s="1" t="s">
        <v>31</v>
      </c>
      <c r="E1229" s="1">
        <v>74</v>
      </c>
      <c r="F1229" s="1">
        <v>91</v>
      </c>
      <c r="G1229" s="1" t="s">
        <v>1617</v>
      </c>
      <c r="H1229" s="1" t="s">
        <v>561</v>
      </c>
      <c r="I1229" s="1">
        <v>487.03</v>
      </c>
      <c r="J1229" s="1" t="s">
        <v>1073</v>
      </c>
      <c r="K1229">
        <f t="shared" si="76"/>
        <v>36040.22</v>
      </c>
      <c r="L1229">
        <f t="shared" si="77"/>
        <v>3</v>
      </c>
      <c r="M1229">
        <f t="shared" si="78"/>
        <v>0</v>
      </c>
      <c r="N1229">
        <f t="shared" si="79"/>
        <v>1</v>
      </c>
    </row>
    <row r="1230" spans="1:14" x14ac:dyDescent="0.3">
      <c r="A1230" s="1" t="s">
        <v>1522</v>
      </c>
      <c r="B1230" s="1" t="s">
        <v>1523</v>
      </c>
      <c r="C1230" s="1" t="s">
        <v>1549</v>
      </c>
      <c r="D1230" s="1" t="s">
        <v>20</v>
      </c>
      <c r="E1230" s="1">
        <v>74</v>
      </c>
      <c r="F1230" s="1">
        <v>91</v>
      </c>
      <c r="G1230" s="1" t="s">
        <v>1618</v>
      </c>
      <c r="H1230" s="1" t="s">
        <v>561</v>
      </c>
      <c r="I1230" s="1">
        <v>541.13</v>
      </c>
      <c r="J1230" s="1" t="s">
        <v>1073</v>
      </c>
      <c r="K1230">
        <f t="shared" si="76"/>
        <v>40043.620000000003</v>
      </c>
      <c r="L1230">
        <f t="shared" si="77"/>
        <v>3</v>
      </c>
      <c r="M1230">
        <f t="shared" si="78"/>
        <v>1</v>
      </c>
      <c r="N1230">
        <f t="shared" si="79"/>
        <v>1</v>
      </c>
    </row>
    <row r="1231" spans="1:14" x14ac:dyDescent="0.3">
      <c r="A1231" s="1" t="s">
        <v>1522</v>
      </c>
      <c r="B1231" s="1" t="s">
        <v>1523</v>
      </c>
      <c r="C1231" s="1" t="s">
        <v>1549</v>
      </c>
      <c r="D1231" s="1" t="s">
        <v>31</v>
      </c>
      <c r="E1231" s="1">
        <v>44</v>
      </c>
      <c r="F1231" s="1">
        <v>87</v>
      </c>
      <c r="G1231" s="1" t="s">
        <v>1619</v>
      </c>
      <c r="H1231" s="1" t="s">
        <v>1049</v>
      </c>
      <c r="I1231" s="1">
        <v>155.32</v>
      </c>
      <c r="J1231" s="1" t="s">
        <v>1073</v>
      </c>
      <c r="K1231">
        <f t="shared" si="76"/>
        <v>6834.08</v>
      </c>
      <c r="L1231">
        <f t="shared" si="77"/>
        <v>3</v>
      </c>
      <c r="M1231">
        <f t="shared" si="78"/>
        <v>0</v>
      </c>
      <c r="N1231">
        <f t="shared" si="79"/>
        <v>1</v>
      </c>
    </row>
    <row r="1232" spans="1:14" x14ac:dyDescent="0.3">
      <c r="A1232" s="1" t="s">
        <v>1522</v>
      </c>
      <c r="B1232" s="1" t="s">
        <v>1523</v>
      </c>
      <c r="C1232" s="1" t="s">
        <v>1549</v>
      </c>
      <c r="D1232" s="1" t="s">
        <v>31</v>
      </c>
      <c r="E1232" s="1">
        <v>44</v>
      </c>
      <c r="F1232" s="1">
        <v>87</v>
      </c>
      <c r="G1232" s="1" t="s">
        <v>1620</v>
      </c>
      <c r="H1232" s="1" t="s">
        <v>1049</v>
      </c>
      <c r="I1232" s="1">
        <v>51.21</v>
      </c>
      <c r="J1232" s="1" t="s">
        <v>1073</v>
      </c>
      <c r="K1232">
        <f t="shared" si="76"/>
        <v>2253.2400000000002</v>
      </c>
      <c r="L1232">
        <f t="shared" si="77"/>
        <v>3</v>
      </c>
      <c r="M1232">
        <f t="shared" si="78"/>
        <v>0</v>
      </c>
      <c r="N1232">
        <f t="shared" si="79"/>
        <v>1</v>
      </c>
    </row>
    <row r="1233" spans="1:14" x14ac:dyDescent="0.3">
      <c r="A1233" s="1" t="s">
        <v>1522</v>
      </c>
      <c r="B1233" s="1" t="s">
        <v>1523</v>
      </c>
      <c r="C1233" s="1" t="s">
        <v>1549</v>
      </c>
      <c r="D1233" s="1" t="s">
        <v>31</v>
      </c>
      <c r="E1233" s="1">
        <v>44</v>
      </c>
      <c r="F1233" s="1">
        <v>86</v>
      </c>
      <c r="G1233" s="1" t="s">
        <v>1621</v>
      </c>
      <c r="H1233" s="1" t="s">
        <v>1201</v>
      </c>
      <c r="I1233" s="1">
        <v>240.49</v>
      </c>
      <c r="J1233" s="1" t="s">
        <v>1073</v>
      </c>
      <c r="K1233">
        <f t="shared" si="76"/>
        <v>10581.560000000001</v>
      </c>
      <c r="L1233">
        <f t="shared" si="77"/>
        <v>3</v>
      </c>
      <c r="M1233">
        <f t="shared" si="78"/>
        <v>0</v>
      </c>
      <c r="N1233">
        <f t="shared" si="79"/>
        <v>1</v>
      </c>
    </row>
    <row r="1234" spans="1:14" x14ac:dyDescent="0.3">
      <c r="A1234" s="1" t="s">
        <v>1522</v>
      </c>
      <c r="B1234" s="1" t="s">
        <v>1523</v>
      </c>
      <c r="C1234" s="1" t="s">
        <v>1549</v>
      </c>
      <c r="D1234" s="1" t="s">
        <v>31</v>
      </c>
      <c r="E1234" s="1">
        <v>44</v>
      </c>
      <c r="F1234" s="1">
        <v>86</v>
      </c>
      <c r="G1234" s="1" t="s">
        <v>1622</v>
      </c>
      <c r="H1234" s="1" t="s">
        <v>1201</v>
      </c>
      <c r="I1234" s="1">
        <v>17.170000000000002</v>
      </c>
      <c r="J1234" s="1" t="s">
        <v>1073</v>
      </c>
      <c r="K1234">
        <f t="shared" si="76"/>
        <v>755.48</v>
      </c>
      <c r="L1234">
        <f t="shared" si="77"/>
        <v>3</v>
      </c>
      <c r="M1234">
        <f t="shared" si="78"/>
        <v>0</v>
      </c>
      <c r="N1234">
        <f t="shared" si="79"/>
        <v>1</v>
      </c>
    </row>
    <row r="1235" spans="1:14" x14ac:dyDescent="0.3">
      <c r="A1235" s="1" t="s">
        <v>1522</v>
      </c>
      <c r="B1235" s="1" t="s">
        <v>1523</v>
      </c>
      <c r="C1235" s="1" t="s">
        <v>1549</v>
      </c>
      <c r="D1235" s="1" t="s">
        <v>20</v>
      </c>
      <c r="E1235" s="1">
        <v>44</v>
      </c>
      <c r="F1235" s="1">
        <v>86</v>
      </c>
      <c r="G1235" s="1" t="s">
        <v>1623</v>
      </c>
      <c r="H1235" s="1" t="s">
        <v>1201</v>
      </c>
      <c r="I1235" s="1">
        <v>22.86</v>
      </c>
      <c r="J1235" s="1" t="s">
        <v>1073</v>
      </c>
      <c r="K1235">
        <f t="shared" si="76"/>
        <v>1005.8399999999999</v>
      </c>
      <c r="L1235">
        <f t="shared" si="77"/>
        <v>3</v>
      </c>
      <c r="M1235">
        <f t="shared" si="78"/>
        <v>0</v>
      </c>
      <c r="N1235">
        <f t="shared" si="79"/>
        <v>1</v>
      </c>
    </row>
    <row r="1236" spans="1:14" x14ac:dyDescent="0.3">
      <c r="A1236" s="1" t="s">
        <v>1522</v>
      </c>
      <c r="B1236" s="1" t="s">
        <v>1523</v>
      </c>
      <c r="C1236" s="1" t="s">
        <v>1549</v>
      </c>
      <c r="D1236" s="1" t="s">
        <v>20</v>
      </c>
      <c r="E1236" s="1">
        <v>74</v>
      </c>
      <c r="F1236" s="1">
        <v>92</v>
      </c>
      <c r="G1236" s="1" t="s">
        <v>1624</v>
      </c>
      <c r="H1236" s="1" t="s">
        <v>518</v>
      </c>
      <c r="I1236" s="1">
        <v>51.94</v>
      </c>
      <c r="J1236" s="1" t="s">
        <v>1073</v>
      </c>
      <c r="K1236">
        <f t="shared" si="76"/>
        <v>3843.56</v>
      </c>
      <c r="L1236">
        <f t="shared" si="77"/>
        <v>3</v>
      </c>
      <c r="M1236">
        <f t="shared" si="78"/>
        <v>0</v>
      </c>
      <c r="N1236">
        <f t="shared" si="79"/>
        <v>1</v>
      </c>
    </row>
    <row r="1237" spans="1:14" x14ac:dyDescent="0.3">
      <c r="A1237" s="1" t="s">
        <v>1522</v>
      </c>
      <c r="B1237" s="1" t="s">
        <v>1523</v>
      </c>
      <c r="C1237" s="1" t="s">
        <v>1549</v>
      </c>
      <c r="D1237" s="1" t="s">
        <v>31</v>
      </c>
      <c r="E1237" s="1">
        <v>22</v>
      </c>
      <c r="F1237" s="1">
        <v>62</v>
      </c>
      <c r="G1237" s="1" t="s">
        <v>1625</v>
      </c>
      <c r="H1237" s="1" t="s">
        <v>582</v>
      </c>
      <c r="I1237" s="1">
        <v>316.73</v>
      </c>
      <c r="J1237" s="1" t="s">
        <v>1355</v>
      </c>
      <c r="K1237">
        <f t="shared" si="76"/>
        <v>6968.06</v>
      </c>
      <c r="L1237">
        <f t="shared" si="77"/>
        <v>5</v>
      </c>
      <c r="M1237">
        <f t="shared" si="78"/>
        <v>0</v>
      </c>
      <c r="N1237">
        <f t="shared" si="79"/>
        <v>1</v>
      </c>
    </row>
    <row r="1238" spans="1:14" x14ac:dyDescent="0.3">
      <c r="A1238" s="1" t="s">
        <v>1522</v>
      </c>
      <c r="B1238" s="1" t="s">
        <v>1523</v>
      </c>
      <c r="C1238" s="1" t="s">
        <v>1549</v>
      </c>
      <c r="D1238" s="1" t="s">
        <v>31</v>
      </c>
      <c r="E1238" s="1">
        <v>22</v>
      </c>
      <c r="F1238" s="1">
        <v>59</v>
      </c>
      <c r="G1238" s="1" t="s">
        <v>1626</v>
      </c>
      <c r="H1238" s="1" t="s">
        <v>464</v>
      </c>
      <c r="I1238" s="1">
        <v>79.89</v>
      </c>
      <c r="J1238" s="1" t="s">
        <v>1355</v>
      </c>
      <c r="K1238">
        <f t="shared" si="76"/>
        <v>1757.58</v>
      </c>
      <c r="L1238">
        <f t="shared" si="77"/>
        <v>5</v>
      </c>
      <c r="M1238">
        <f t="shared" si="78"/>
        <v>0</v>
      </c>
      <c r="N1238">
        <f t="shared" si="79"/>
        <v>1</v>
      </c>
    </row>
    <row r="1239" spans="1:14" x14ac:dyDescent="0.3">
      <c r="A1239" s="1" t="s">
        <v>1522</v>
      </c>
      <c r="B1239" s="1" t="s">
        <v>1523</v>
      </c>
      <c r="C1239" s="1" t="s">
        <v>1549</v>
      </c>
      <c r="D1239" s="1" t="s">
        <v>13</v>
      </c>
      <c r="E1239" s="1">
        <v>22</v>
      </c>
      <c r="F1239" s="1">
        <v>55</v>
      </c>
      <c r="G1239" s="1" t="s">
        <v>1627</v>
      </c>
      <c r="H1239" s="1" t="s">
        <v>586</v>
      </c>
      <c r="I1239" s="1">
        <v>70.489999999999995</v>
      </c>
      <c r="J1239" s="1" t="s">
        <v>1355</v>
      </c>
      <c r="K1239">
        <f t="shared" si="76"/>
        <v>1550.78</v>
      </c>
      <c r="L1239">
        <f t="shared" si="77"/>
        <v>5</v>
      </c>
      <c r="M1239">
        <f t="shared" si="78"/>
        <v>0</v>
      </c>
      <c r="N1239">
        <f t="shared" si="79"/>
        <v>1</v>
      </c>
    </row>
    <row r="1240" spans="1:14" x14ac:dyDescent="0.3">
      <c r="A1240" s="1" t="s">
        <v>1522</v>
      </c>
      <c r="B1240" s="1" t="s">
        <v>1523</v>
      </c>
      <c r="C1240" s="1" t="s">
        <v>1549</v>
      </c>
      <c r="D1240" s="1" t="s">
        <v>31</v>
      </c>
      <c r="E1240" s="1">
        <v>22</v>
      </c>
      <c r="F1240" s="1">
        <v>55</v>
      </c>
      <c r="G1240" s="1" t="s">
        <v>1628</v>
      </c>
      <c r="H1240" s="1" t="s">
        <v>586</v>
      </c>
      <c r="I1240" s="1">
        <v>10.6</v>
      </c>
      <c r="J1240" s="1" t="s">
        <v>1355</v>
      </c>
      <c r="K1240">
        <f t="shared" si="76"/>
        <v>233.2</v>
      </c>
      <c r="L1240">
        <f t="shared" si="77"/>
        <v>5</v>
      </c>
      <c r="M1240">
        <f t="shared" si="78"/>
        <v>0</v>
      </c>
      <c r="N1240">
        <f t="shared" si="79"/>
        <v>1</v>
      </c>
    </row>
    <row r="1241" spans="1:14" x14ac:dyDescent="0.3">
      <c r="A1241" s="1" t="s">
        <v>1522</v>
      </c>
      <c r="B1241" s="1" t="s">
        <v>1523</v>
      </c>
      <c r="C1241" s="1" t="s">
        <v>1549</v>
      </c>
      <c r="D1241" s="1" t="s">
        <v>31</v>
      </c>
      <c r="E1241" s="1">
        <v>22</v>
      </c>
      <c r="F1241" s="1">
        <v>41</v>
      </c>
      <c r="G1241" s="1" t="s">
        <v>1629</v>
      </c>
      <c r="H1241" s="1" t="s">
        <v>238</v>
      </c>
      <c r="I1241" s="1">
        <v>967.36</v>
      </c>
      <c r="J1241" s="1" t="s">
        <v>1355</v>
      </c>
      <c r="K1241">
        <f t="shared" si="76"/>
        <v>21281.920000000002</v>
      </c>
      <c r="L1241">
        <f t="shared" si="77"/>
        <v>5</v>
      </c>
      <c r="M1241">
        <f t="shared" si="78"/>
        <v>0</v>
      </c>
      <c r="N1241">
        <f t="shared" si="79"/>
        <v>1</v>
      </c>
    </row>
    <row r="1242" spans="1:14" x14ac:dyDescent="0.3">
      <c r="A1242" s="1" t="s">
        <v>1522</v>
      </c>
      <c r="B1242" s="1" t="s">
        <v>1523</v>
      </c>
      <c r="C1242" s="1" t="s">
        <v>1549</v>
      </c>
      <c r="D1242" s="1" t="s">
        <v>13</v>
      </c>
      <c r="E1242" s="1">
        <v>8</v>
      </c>
      <c r="F1242" s="1">
        <v>53</v>
      </c>
      <c r="G1242" s="1" t="s">
        <v>1630</v>
      </c>
      <c r="H1242" s="1" t="s">
        <v>1458</v>
      </c>
      <c r="I1242" s="1">
        <v>719.29</v>
      </c>
      <c r="J1242" s="1" t="s">
        <v>344</v>
      </c>
      <c r="K1242">
        <f t="shared" si="76"/>
        <v>5754.32</v>
      </c>
      <c r="L1242">
        <f t="shared" si="77"/>
        <v>5</v>
      </c>
      <c r="M1242">
        <f t="shared" si="78"/>
        <v>0</v>
      </c>
      <c r="N1242">
        <f t="shared" si="79"/>
        <v>0</v>
      </c>
    </row>
    <row r="1243" spans="1:14" x14ac:dyDescent="0.3">
      <c r="A1243" s="1" t="s">
        <v>1522</v>
      </c>
      <c r="B1243" s="1" t="s">
        <v>1523</v>
      </c>
      <c r="C1243" s="1" t="s">
        <v>1549</v>
      </c>
      <c r="D1243" s="1" t="s">
        <v>20</v>
      </c>
      <c r="E1243" s="1">
        <v>8</v>
      </c>
      <c r="F1243" s="1">
        <v>46</v>
      </c>
      <c r="G1243" s="1" t="s">
        <v>1631</v>
      </c>
      <c r="H1243" s="1" t="s">
        <v>301</v>
      </c>
      <c r="I1243" s="1">
        <v>161.04</v>
      </c>
      <c r="J1243" s="1" t="s">
        <v>344</v>
      </c>
      <c r="K1243">
        <f t="shared" si="76"/>
        <v>1288.32</v>
      </c>
      <c r="L1243">
        <f t="shared" si="77"/>
        <v>6</v>
      </c>
      <c r="M1243">
        <f t="shared" si="78"/>
        <v>0</v>
      </c>
      <c r="N1243">
        <f t="shared" si="79"/>
        <v>0</v>
      </c>
    </row>
    <row r="1244" spans="1:14" x14ac:dyDescent="0.3">
      <c r="A1244" s="1" t="s">
        <v>1522</v>
      </c>
      <c r="B1244" s="1" t="s">
        <v>1523</v>
      </c>
      <c r="C1244" s="1" t="s">
        <v>1549</v>
      </c>
      <c r="D1244" s="1" t="s">
        <v>20</v>
      </c>
      <c r="E1244" s="1">
        <v>8</v>
      </c>
      <c r="F1244" s="1">
        <v>43</v>
      </c>
      <c r="G1244" s="1" t="s">
        <v>1632</v>
      </c>
      <c r="H1244" s="1" t="s">
        <v>22</v>
      </c>
      <c r="I1244" s="1">
        <v>91.24</v>
      </c>
      <c r="J1244" s="1" t="s">
        <v>344</v>
      </c>
      <c r="K1244">
        <f t="shared" si="76"/>
        <v>729.92</v>
      </c>
      <c r="L1244">
        <f t="shared" si="77"/>
        <v>6</v>
      </c>
      <c r="M1244">
        <f t="shared" si="78"/>
        <v>0</v>
      </c>
      <c r="N1244">
        <f t="shared" si="79"/>
        <v>0</v>
      </c>
    </row>
    <row r="1245" spans="1:14" x14ac:dyDescent="0.3">
      <c r="A1245" s="1" t="s">
        <v>1522</v>
      </c>
      <c r="B1245" s="1" t="s">
        <v>1523</v>
      </c>
      <c r="C1245" s="1" t="s">
        <v>1549</v>
      </c>
      <c r="D1245" s="1" t="s">
        <v>31</v>
      </c>
      <c r="E1245" s="1">
        <v>8</v>
      </c>
      <c r="F1245" s="1">
        <v>43</v>
      </c>
      <c r="G1245" s="1" t="s">
        <v>1633</v>
      </c>
      <c r="H1245" s="1" t="s">
        <v>22</v>
      </c>
      <c r="I1245" s="1">
        <v>326.48</v>
      </c>
      <c r="J1245" s="1" t="s">
        <v>344</v>
      </c>
      <c r="K1245">
        <f t="shared" si="76"/>
        <v>2611.84</v>
      </c>
      <c r="L1245">
        <f t="shared" si="77"/>
        <v>6</v>
      </c>
      <c r="M1245">
        <f t="shared" si="78"/>
        <v>0</v>
      </c>
      <c r="N1245">
        <f t="shared" si="79"/>
        <v>0</v>
      </c>
    </row>
    <row r="1246" spans="1:14" x14ac:dyDescent="0.3">
      <c r="A1246" s="1" t="s">
        <v>1522</v>
      </c>
      <c r="B1246" s="1" t="s">
        <v>1523</v>
      </c>
      <c r="C1246" s="1" t="s">
        <v>1549</v>
      </c>
      <c r="D1246" s="1" t="s">
        <v>31</v>
      </c>
      <c r="E1246" s="1">
        <v>8</v>
      </c>
      <c r="F1246" s="1">
        <v>42</v>
      </c>
      <c r="G1246" s="1" t="s">
        <v>1634</v>
      </c>
      <c r="H1246" s="1" t="s">
        <v>697</v>
      </c>
      <c r="I1246" s="1">
        <v>690.46</v>
      </c>
      <c r="J1246" s="1" t="s">
        <v>344</v>
      </c>
      <c r="K1246">
        <f t="shared" si="76"/>
        <v>5523.68</v>
      </c>
      <c r="L1246">
        <f t="shared" si="77"/>
        <v>6</v>
      </c>
      <c r="M1246">
        <f t="shared" si="78"/>
        <v>0</v>
      </c>
      <c r="N1246">
        <f t="shared" si="79"/>
        <v>0</v>
      </c>
    </row>
    <row r="1247" spans="1:14" x14ac:dyDescent="0.3">
      <c r="A1247" s="1" t="s">
        <v>1522</v>
      </c>
      <c r="B1247" s="1" t="s">
        <v>1523</v>
      </c>
      <c r="C1247" s="1" t="s">
        <v>1549</v>
      </c>
      <c r="D1247" s="1" t="s">
        <v>20</v>
      </c>
      <c r="E1247" s="1">
        <v>8</v>
      </c>
      <c r="F1247" s="1">
        <v>42</v>
      </c>
      <c r="G1247" s="1" t="s">
        <v>1635</v>
      </c>
      <c r="H1247" s="1" t="s">
        <v>697</v>
      </c>
      <c r="I1247" s="1">
        <v>690.46</v>
      </c>
      <c r="J1247" s="1" t="s">
        <v>344</v>
      </c>
      <c r="K1247">
        <f t="shared" si="76"/>
        <v>5523.68</v>
      </c>
      <c r="L1247">
        <f t="shared" si="77"/>
        <v>6</v>
      </c>
      <c r="M1247">
        <f t="shared" si="78"/>
        <v>0</v>
      </c>
      <c r="N1247">
        <f t="shared" si="79"/>
        <v>0</v>
      </c>
    </row>
    <row r="1248" spans="1:14" x14ac:dyDescent="0.3">
      <c r="A1248" s="1" t="s">
        <v>1522</v>
      </c>
      <c r="B1248" s="1" t="s">
        <v>1523</v>
      </c>
      <c r="C1248" s="1" t="s">
        <v>1549</v>
      </c>
      <c r="D1248" s="1" t="s">
        <v>31</v>
      </c>
      <c r="E1248" s="1">
        <v>8</v>
      </c>
      <c r="F1248" s="1">
        <v>42</v>
      </c>
      <c r="G1248" s="1" t="s">
        <v>1636</v>
      </c>
      <c r="H1248" s="1" t="s">
        <v>697</v>
      </c>
      <c r="I1248" s="1">
        <v>621.41</v>
      </c>
      <c r="J1248" s="1" t="s">
        <v>344</v>
      </c>
      <c r="K1248">
        <f t="shared" si="76"/>
        <v>4971.28</v>
      </c>
      <c r="L1248">
        <f t="shared" si="77"/>
        <v>6</v>
      </c>
      <c r="M1248">
        <f t="shared" si="78"/>
        <v>0</v>
      </c>
      <c r="N1248">
        <f t="shared" si="79"/>
        <v>0</v>
      </c>
    </row>
    <row r="1249" spans="1:14" x14ac:dyDescent="0.3">
      <c r="A1249" s="1" t="s">
        <v>1522</v>
      </c>
      <c r="B1249" s="1" t="s">
        <v>1523</v>
      </c>
      <c r="C1249" s="1" t="s">
        <v>1549</v>
      </c>
      <c r="D1249" s="1" t="s">
        <v>31</v>
      </c>
      <c r="E1249" s="1">
        <v>8</v>
      </c>
      <c r="F1249" s="1">
        <v>41</v>
      </c>
      <c r="G1249" s="1" t="s">
        <v>1637</v>
      </c>
      <c r="H1249" s="1" t="s">
        <v>699</v>
      </c>
      <c r="I1249" s="1">
        <v>391.06</v>
      </c>
      <c r="J1249" s="1" t="s">
        <v>344</v>
      </c>
      <c r="K1249">
        <f t="shared" si="76"/>
        <v>3128.48</v>
      </c>
      <c r="L1249">
        <f t="shared" si="77"/>
        <v>6</v>
      </c>
      <c r="M1249">
        <f t="shared" si="78"/>
        <v>0</v>
      </c>
      <c r="N1249">
        <f t="shared" si="79"/>
        <v>0</v>
      </c>
    </row>
    <row r="1250" spans="1:14" x14ac:dyDescent="0.3">
      <c r="A1250" s="1" t="s">
        <v>1522</v>
      </c>
      <c r="B1250" s="1" t="s">
        <v>1523</v>
      </c>
      <c r="C1250" s="1" t="s">
        <v>1549</v>
      </c>
      <c r="D1250" s="1" t="s">
        <v>31</v>
      </c>
      <c r="E1250" s="1">
        <v>8</v>
      </c>
      <c r="F1250" s="1">
        <v>38</v>
      </c>
      <c r="G1250" s="1" t="s">
        <v>1638</v>
      </c>
      <c r="H1250" s="1" t="s">
        <v>1639</v>
      </c>
      <c r="I1250" s="1">
        <v>155.82</v>
      </c>
      <c r="J1250" s="1" t="s">
        <v>344</v>
      </c>
      <c r="K1250">
        <f t="shared" si="76"/>
        <v>1246.56</v>
      </c>
      <c r="L1250">
        <f t="shared" si="77"/>
        <v>6</v>
      </c>
      <c r="M1250">
        <f t="shared" si="78"/>
        <v>0</v>
      </c>
      <c r="N1250">
        <f t="shared" si="79"/>
        <v>0</v>
      </c>
    </row>
    <row r="1251" spans="1:14" x14ac:dyDescent="0.3">
      <c r="A1251" s="1" t="s">
        <v>1522</v>
      </c>
      <c r="B1251" s="1" t="s">
        <v>1523</v>
      </c>
      <c r="C1251" s="1" t="s">
        <v>1549</v>
      </c>
      <c r="D1251" s="1" t="s">
        <v>20</v>
      </c>
      <c r="E1251" s="1">
        <v>8</v>
      </c>
      <c r="F1251" s="1">
        <v>25</v>
      </c>
      <c r="G1251" s="1" t="s">
        <v>1640</v>
      </c>
      <c r="H1251" s="1" t="s">
        <v>1073</v>
      </c>
      <c r="I1251" s="1">
        <v>102.23</v>
      </c>
      <c r="J1251" s="1" t="s">
        <v>344</v>
      </c>
      <c r="K1251">
        <f t="shared" si="76"/>
        <v>817.84</v>
      </c>
      <c r="L1251">
        <f t="shared" si="77"/>
        <v>6</v>
      </c>
      <c r="M1251">
        <f t="shared" si="78"/>
        <v>0</v>
      </c>
      <c r="N1251">
        <f t="shared" si="79"/>
        <v>0</v>
      </c>
    </row>
    <row r="1252" spans="1:14" x14ac:dyDescent="0.3">
      <c r="A1252" s="1" t="s">
        <v>1522</v>
      </c>
      <c r="B1252" s="1" t="s">
        <v>1523</v>
      </c>
      <c r="C1252" s="1" t="s">
        <v>1549</v>
      </c>
      <c r="D1252" s="1" t="s">
        <v>20</v>
      </c>
      <c r="E1252" s="1">
        <v>41</v>
      </c>
      <c r="F1252" s="1">
        <v>86</v>
      </c>
      <c r="G1252" s="1" t="s">
        <v>1641</v>
      </c>
      <c r="H1252" s="1" t="s">
        <v>105</v>
      </c>
      <c r="I1252" s="1">
        <v>42.32</v>
      </c>
      <c r="J1252" s="1" t="s">
        <v>149</v>
      </c>
      <c r="K1252">
        <f t="shared" si="76"/>
        <v>1735.1200000000001</v>
      </c>
      <c r="L1252">
        <f t="shared" si="77"/>
        <v>6</v>
      </c>
      <c r="M1252">
        <f t="shared" si="78"/>
        <v>0</v>
      </c>
      <c r="N1252">
        <f t="shared" si="79"/>
        <v>1</v>
      </c>
    </row>
    <row r="1253" spans="1:14" x14ac:dyDescent="0.3">
      <c r="A1253" s="1" t="s">
        <v>1522</v>
      </c>
      <c r="B1253" s="1" t="s">
        <v>1523</v>
      </c>
      <c r="C1253" s="1" t="s">
        <v>1549</v>
      </c>
      <c r="D1253" s="1" t="s">
        <v>13</v>
      </c>
      <c r="E1253" s="1">
        <v>41</v>
      </c>
      <c r="F1253" s="1">
        <v>64</v>
      </c>
      <c r="G1253" s="1" t="s">
        <v>1642</v>
      </c>
      <c r="H1253" s="1" t="s">
        <v>344</v>
      </c>
      <c r="I1253" s="1">
        <v>38.130000000000003</v>
      </c>
      <c r="J1253" s="1" t="s">
        <v>149</v>
      </c>
      <c r="K1253">
        <f t="shared" si="76"/>
        <v>1563.3300000000002</v>
      </c>
      <c r="L1253">
        <f t="shared" si="77"/>
        <v>7</v>
      </c>
      <c r="M1253">
        <f t="shared" si="78"/>
        <v>0</v>
      </c>
      <c r="N1253">
        <f t="shared" si="79"/>
        <v>1</v>
      </c>
    </row>
    <row r="1254" spans="1:14" x14ac:dyDescent="0.3">
      <c r="A1254" s="1" t="s">
        <v>1522</v>
      </c>
      <c r="B1254" s="1" t="s">
        <v>1523</v>
      </c>
      <c r="C1254" s="1" t="s">
        <v>1549</v>
      </c>
      <c r="D1254" s="1" t="s">
        <v>13</v>
      </c>
      <c r="E1254" s="1">
        <v>41</v>
      </c>
      <c r="F1254" s="1">
        <v>64</v>
      </c>
      <c r="G1254" s="1" t="s">
        <v>1643</v>
      </c>
      <c r="H1254" s="1" t="s">
        <v>344</v>
      </c>
      <c r="I1254" s="1">
        <v>756.36</v>
      </c>
      <c r="J1254" s="1" t="s">
        <v>149</v>
      </c>
      <c r="K1254">
        <f t="shared" si="76"/>
        <v>31010.760000000002</v>
      </c>
      <c r="L1254">
        <f t="shared" si="77"/>
        <v>7</v>
      </c>
      <c r="M1254">
        <f t="shared" si="78"/>
        <v>0</v>
      </c>
      <c r="N1254">
        <f t="shared" si="79"/>
        <v>1</v>
      </c>
    </row>
    <row r="1255" spans="1:14" x14ac:dyDescent="0.3">
      <c r="A1255" s="1" t="s">
        <v>1522</v>
      </c>
      <c r="B1255" s="1" t="s">
        <v>1523</v>
      </c>
      <c r="C1255" s="1" t="s">
        <v>1549</v>
      </c>
      <c r="D1255" s="1" t="s">
        <v>13</v>
      </c>
      <c r="E1255" s="1">
        <v>41</v>
      </c>
      <c r="F1255" s="1">
        <v>64</v>
      </c>
      <c r="G1255" s="1" t="s">
        <v>1644</v>
      </c>
      <c r="H1255" s="1" t="s">
        <v>344</v>
      </c>
      <c r="I1255" s="1">
        <v>420.82</v>
      </c>
      <c r="J1255" s="1" t="s">
        <v>149</v>
      </c>
      <c r="K1255">
        <f t="shared" si="76"/>
        <v>17253.62</v>
      </c>
      <c r="L1255">
        <f t="shared" si="77"/>
        <v>7</v>
      </c>
      <c r="M1255">
        <f t="shared" si="78"/>
        <v>0</v>
      </c>
      <c r="N1255">
        <f t="shared" si="79"/>
        <v>1</v>
      </c>
    </row>
    <row r="1256" spans="1:14" x14ac:dyDescent="0.3">
      <c r="A1256" s="1" t="s">
        <v>1522</v>
      </c>
      <c r="B1256" s="1" t="s">
        <v>1523</v>
      </c>
      <c r="C1256" s="1" t="s">
        <v>1549</v>
      </c>
      <c r="D1256" s="1" t="s">
        <v>31</v>
      </c>
      <c r="E1256" s="1">
        <v>41</v>
      </c>
      <c r="F1256" s="1">
        <v>57</v>
      </c>
      <c r="G1256" s="1" t="s">
        <v>1645</v>
      </c>
      <c r="H1256" s="1" t="s">
        <v>427</v>
      </c>
      <c r="I1256" s="1">
        <v>11.32</v>
      </c>
      <c r="J1256" s="1" t="s">
        <v>149</v>
      </c>
      <c r="K1256">
        <f t="shared" si="76"/>
        <v>464.12</v>
      </c>
      <c r="L1256">
        <f t="shared" si="77"/>
        <v>7</v>
      </c>
      <c r="M1256">
        <f t="shared" si="78"/>
        <v>0</v>
      </c>
      <c r="N1256">
        <f t="shared" si="79"/>
        <v>1</v>
      </c>
    </row>
    <row r="1257" spans="1:14" x14ac:dyDescent="0.3">
      <c r="A1257" s="1" t="s">
        <v>1522</v>
      </c>
      <c r="B1257" s="1" t="s">
        <v>1523</v>
      </c>
      <c r="C1257" s="1" t="s">
        <v>1549</v>
      </c>
      <c r="D1257" s="1" t="s">
        <v>31</v>
      </c>
      <c r="E1257" s="1">
        <v>41</v>
      </c>
      <c r="F1257" s="1">
        <v>57</v>
      </c>
      <c r="G1257" s="1" t="s">
        <v>1646</v>
      </c>
      <c r="H1257" s="1" t="s">
        <v>427</v>
      </c>
      <c r="I1257" s="1">
        <v>34.17</v>
      </c>
      <c r="J1257" s="1" t="s">
        <v>149</v>
      </c>
      <c r="K1257">
        <f t="shared" si="76"/>
        <v>1400.97</v>
      </c>
      <c r="L1257">
        <f t="shared" si="77"/>
        <v>7</v>
      </c>
      <c r="M1257">
        <f t="shared" si="78"/>
        <v>0</v>
      </c>
      <c r="N1257">
        <f t="shared" si="79"/>
        <v>1</v>
      </c>
    </row>
    <row r="1258" spans="1:14" x14ac:dyDescent="0.3">
      <c r="A1258" s="1" t="s">
        <v>1522</v>
      </c>
      <c r="B1258" s="1" t="s">
        <v>1523</v>
      </c>
      <c r="C1258" s="1" t="s">
        <v>1549</v>
      </c>
      <c r="D1258" s="1" t="s">
        <v>31</v>
      </c>
      <c r="E1258" s="1">
        <v>10</v>
      </c>
      <c r="F1258" s="1">
        <v>56</v>
      </c>
      <c r="G1258" s="1" t="s">
        <v>1647</v>
      </c>
      <c r="H1258" s="1" t="s">
        <v>652</v>
      </c>
      <c r="I1258" s="1">
        <v>84.67</v>
      </c>
      <c r="J1258" s="1" t="s">
        <v>149</v>
      </c>
      <c r="K1258">
        <f t="shared" si="76"/>
        <v>846.7</v>
      </c>
      <c r="L1258">
        <f t="shared" si="77"/>
        <v>7</v>
      </c>
      <c r="M1258">
        <f t="shared" si="78"/>
        <v>0</v>
      </c>
      <c r="N1258">
        <f t="shared" si="79"/>
        <v>0</v>
      </c>
    </row>
    <row r="1259" spans="1:14" x14ac:dyDescent="0.3">
      <c r="A1259" s="1" t="s">
        <v>1522</v>
      </c>
      <c r="B1259" s="1" t="s">
        <v>1523</v>
      </c>
      <c r="C1259" s="1" t="s">
        <v>1549</v>
      </c>
      <c r="D1259" s="1" t="s">
        <v>31</v>
      </c>
      <c r="E1259" s="1">
        <v>10</v>
      </c>
      <c r="F1259" s="1">
        <v>50</v>
      </c>
      <c r="G1259" s="1" t="s">
        <v>1648</v>
      </c>
      <c r="H1259" s="1" t="s">
        <v>121</v>
      </c>
      <c r="I1259" s="1">
        <v>226.09</v>
      </c>
      <c r="J1259" s="1" t="s">
        <v>149</v>
      </c>
      <c r="K1259">
        <f t="shared" si="76"/>
        <v>2260.9</v>
      </c>
      <c r="L1259">
        <f t="shared" si="77"/>
        <v>8</v>
      </c>
      <c r="M1259">
        <f t="shared" si="78"/>
        <v>0</v>
      </c>
      <c r="N1259">
        <f t="shared" si="79"/>
        <v>0</v>
      </c>
    </row>
    <row r="1260" spans="1:14" x14ac:dyDescent="0.3">
      <c r="A1260" s="1" t="s">
        <v>1522</v>
      </c>
      <c r="B1260" s="1" t="s">
        <v>1523</v>
      </c>
      <c r="C1260" s="1" t="s">
        <v>1549</v>
      </c>
      <c r="D1260" s="1" t="s">
        <v>31</v>
      </c>
      <c r="E1260" s="1">
        <v>10</v>
      </c>
      <c r="F1260" s="1">
        <v>50</v>
      </c>
      <c r="G1260" s="1" t="s">
        <v>1649</v>
      </c>
      <c r="H1260" s="1" t="s">
        <v>121</v>
      </c>
      <c r="I1260" s="1">
        <v>151.69</v>
      </c>
      <c r="J1260" s="1" t="s">
        <v>149</v>
      </c>
      <c r="K1260">
        <f t="shared" si="76"/>
        <v>1516.9</v>
      </c>
      <c r="L1260">
        <f t="shared" si="77"/>
        <v>8</v>
      </c>
      <c r="M1260">
        <f t="shared" si="78"/>
        <v>0</v>
      </c>
      <c r="N1260">
        <f t="shared" si="79"/>
        <v>0</v>
      </c>
    </row>
    <row r="1261" spans="1:14" x14ac:dyDescent="0.3">
      <c r="A1261" s="1" t="s">
        <v>1522</v>
      </c>
      <c r="B1261" s="1" t="s">
        <v>1523</v>
      </c>
      <c r="C1261" s="1" t="s">
        <v>1549</v>
      </c>
      <c r="D1261" s="1" t="s">
        <v>13</v>
      </c>
      <c r="E1261" s="1">
        <v>10</v>
      </c>
      <c r="F1261" s="1">
        <v>48</v>
      </c>
      <c r="G1261" s="1" t="s">
        <v>1650</v>
      </c>
      <c r="H1261" s="1" t="s">
        <v>1169</v>
      </c>
      <c r="I1261" s="1">
        <v>865.9</v>
      </c>
      <c r="J1261" s="1" t="s">
        <v>149</v>
      </c>
      <c r="K1261">
        <f t="shared" si="76"/>
        <v>8659</v>
      </c>
      <c r="L1261">
        <f t="shared" si="77"/>
        <v>8</v>
      </c>
      <c r="M1261">
        <f t="shared" si="78"/>
        <v>0</v>
      </c>
      <c r="N1261">
        <f t="shared" si="79"/>
        <v>0</v>
      </c>
    </row>
    <row r="1262" spans="1:14" x14ac:dyDescent="0.3">
      <c r="A1262" s="1" t="s">
        <v>1522</v>
      </c>
      <c r="B1262" s="1" t="s">
        <v>1523</v>
      </c>
      <c r="C1262" s="1" t="s">
        <v>1549</v>
      </c>
      <c r="D1262" s="1" t="s">
        <v>13</v>
      </c>
      <c r="E1262" s="1">
        <v>10</v>
      </c>
      <c r="F1262" s="1">
        <v>47</v>
      </c>
      <c r="G1262" s="1" t="s">
        <v>1651</v>
      </c>
      <c r="H1262" s="1" t="s">
        <v>724</v>
      </c>
      <c r="I1262" s="1">
        <v>112.97</v>
      </c>
      <c r="J1262" s="1" t="s">
        <v>149</v>
      </c>
      <c r="K1262">
        <f t="shared" si="76"/>
        <v>1129.7</v>
      </c>
      <c r="L1262">
        <f t="shared" si="77"/>
        <v>8</v>
      </c>
      <c r="M1262">
        <f t="shared" si="78"/>
        <v>0</v>
      </c>
      <c r="N1262">
        <f t="shared" si="79"/>
        <v>0</v>
      </c>
    </row>
    <row r="1263" spans="1:14" x14ac:dyDescent="0.3">
      <c r="A1263" s="1" t="s">
        <v>1522</v>
      </c>
      <c r="B1263" s="1" t="s">
        <v>1523</v>
      </c>
      <c r="C1263" s="1" t="s">
        <v>1549</v>
      </c>
      <c r="D1263" s="1" t="s">
        <v>13</v>
      </c>
      <c r="E1263" s="1">
        <v>32</v>
      </c>
      <c r="F1263" s="1">
        <v>69</v>
      </c>
      <c r="G1263" s="1" t="s">
        <v>1652</v>
      </c>
      <c r="H1263" s="1" t="s">
        <v>724</v>
      </c>
      <c r="I1263" s="1">
        <v>1731.51</v>
      </c>
      <c r="J1263" s="1" t="s">
        <v>384</v>
      </c>
      <c r="K1263">
        <f t="shared" si="76"/>
        <v>55408.32</v>
      </c>
      <c r="L1263">
        <f t="shared" si="77"/>
        <v>8</v>
      </c>
      <c r="M1263">
        <f t="shared" si="78"/>
        <v>1</v>
      </c>
      <c r="N1263">
        <f t="shared" si="79"/>
        <v>1</v>
      </c>
    </row>
    <row r="1264" spans="1:14" x14ac:dyDescent="0.3">
      <c r="A1264" s="1" t="s">
        <v>1522</v>
      </c>
      <c r="B1264" s="1" t="s">
        <v>1523</v>
      </c>
      <c r="C1264" s="1" t="s">
        <v>1549</v>
      </c>
      <c r="D1264" s="1" t="s">
        <v>13</v>
      </c>
      <c r="E1264" s="1">
        <v>32</v>
      </c>
      <c r="F1264" s="1">
        <v>63</v>
      </c>
      <c r="G1264" s="1" t="s">
        <v>1653</v>
      </c>
      <c r="H1264" s="1" t="s">
        <v>106</v>
      </c>
      <c r="I1264" s="1">
        <v>431.85</v>
      </c>
      <c r="J1264" s="1" t="s">
        <v>384</v>
      </c>
      <c r="K1264">
        <f t="shared" si="76"/>
        <v>13819.2</v>
      </c>
      <c r="L1264">
        <f t="shared" si="77"/>
        <v>8</v>
      </c>
      <c r="M1264">
        <f t="shared" si="78"/>
        <v>0</v>
      </c>
      <c r="N1264">
        <f t="shared" si="79"/>
        <v>1</v>
      </c>
    </row>
    <row r="1265" spans="1:14" x14ac:dyDescent="0.3">
      <c r="A1265" s="1" t="s">
        <v>1522</v>
      </c>
      <c r="B1265" s="1" t="s">
        <v>1523</v>
      </c>
      <c r="C1265" s="1" t="s">
        <v>1549</v>
      </c>
      <c r="D1265" s="1" t="s">
        <v>20</v>
      </c>
      <c r="E1265" s="1">
        <v>32</v>
      </c>
      <c r="F1265" s="1">
        <v>63</v>
      </c>
      <c r="G1265" s="1" t="s">
        <v>1654</v>
      </c>
      <c r="H1265" s="1" t="s">
        <v>106</v>
      </c>
      <c r="I1265" s="1">
        <v>168.54</v>
      </c>
      <c r="J1265" s="1" t="s">
        <v>384</v>
      </c>
      <c r="K1265">
        <f t="shared" si="76"/>
        <v>5393.28</v>
      </c>
      <c r="L1265">
        <f t="shared" si="77"/>
        <v>8</v>
      </c>
      <c r="M1265">
        <f t="shared" si="78"/>
        <v>0</v>
      </c>
      <c r="N1265">
        <f t="shared" si="79"/>
        <v>1</v>
      </c>
    </row>
    <row r="1266" spans="1:14" x14ac:dyDescent="0.3">
      <c r="A1266" s="1" t="s">
        <v>1522</v>
      </c>
      <c r="B1266" s="1" t="s">
        <v>1523</v>
      </c>
      <c r="C1266" s="1" t="s">
        <v>1549</v>
      </c>
      <c r="D1266" s="1" t="s">
        <v>31</v>
      </c>
      <c r="E1266" s="1">
        <v>32</v>
      </c>
      <c r="F1266" s="1">
        <v>62</v>
      </c>
      <c r="G1266" s="1" t="s">
        <v>1655</v>
      </c>
      <c r="H1266" s="1" t="s">
        <v>791</v>
      </c>
      <c r="I1266" s="1">
        <v>186.98</v>
      </c>
      <c r="J1266" s="1" t="s">
        <v>384</v>
      </c>
      <c r="K1266">
        <f t="shared" si="76"/>
        <v>5983.36</v>
      </c>
      <c r="L1266">
        <f t="shared" si="77"/>
        <v>8</v>
      </c>
      <c r="M1266">
        <f t="shared" si="78"/>
        <v>0</v>
      </c>
      <c r="N1266">
        <f t="shared" si="79"/>
        <v>1</v>
      </c>
    </row>
    <row r="1267" spans="1:14" x14ac:dyDescent="0.3">
      <c r="A1267" s="1" t="s">
        <v>1522</v>
      </c>
      <c r="B1267" s="1" t="s">
        <v>1523</v>
      </c>
      <c r="C1267" s="1" t="s">
        <v>1549</v>
      </c>
      <c r="D1267" s="1" t="s">
        <v>31</v>
      </c>
      <c r="E1267" s="1">
        <v>32</v>
      </c>
      <c r="F1267" s="1">
        <v>61</v>
      </c>
      <c r="G1267" s="1" t="s">
        <v>1656</v>
      </c>
      <c r="H1267" s="1" t="s">
        <v>490</v>
      </c>
      <c r="I1267" s="1">
        <v>42.28</v>
      </c>
      <c r="J1267" s="1" t="s">
        <v>384</v>
      </c>
      <c r="K1267">
        <f t="shared" si="76"/>
        <v>1352.96</v>
      </c>
      <c r="L1267">
        <f t="shared" si="77"/>
        <v>8</v>
      </c>
      <c r="M1267">
        <f t="shared" si="78"/>
        <v>0</v>
      </c>
      <c r="N1267">
        <f t="shared" si="79"/>
        <v>1</v>
      </c>
    </row>
    <row r="1268" spans="1:14" x14ac:dyDescent="0.3">
      <c r="A1268" s="1" t="s">
        <v>1522</v>
      </c>
      <c r="B1268" s="1" t="s">
        <v>1523</v>
      </c>
      <c r="C1268" s="1" t="s">
        <v>1549</v>
      </c>
      <c r="D1268" s="1" t="s">
        <v>31</v>
      </c>
      <c r="E1268" s="1">
        <v>32</v>
      </c>
      <c r="F1268" s="1">
        <v>61</v>
      </c>
      <c r="G1268" s="1" t="s">
        <v>1657</v>
      </c>
      <c r="H1268" s="1" t="s">
        <v>490</v>
      </c>
      <c r="I1268" s="1">
        <v>86.6</v>
      </c>
      <c r="J1268" s="1" t="s">
        <v>384</v>
      </c>
      <c r="K1268">
        <f t="shared" si="76"/>
        <v>2771.2</v>
      </c>
      <c r="L1268">
        <f t="shared" si="77"/>
        <v>8</v>
      </c>
      <c r="M1268">
        <f t="shared" si="78"/>
        <v>0</v>
      </c>
      <c r="N1268">
        <f t="shared" si="79"/>
        <v>1</v>
      </c>
    </row>
    <row r="1269" spans="1:14" x14ac:dyDescent="0.3">
      <c r="A1269" s="1" t="s">
        <v>1522</v>
      </c>
      <c r="B1269" s="1" t="s">
        <v>1523</v>
      </c>
      <c r="C1269" s="1" t="s">
        <v>1549</v>
      </c>
      <c r="D1269" s="1" t="s">
        <v>20</v>
      </c>
      <c r="E1269" s="1">
        <v>32</v>
      </c>
      <c r="F1269" s="1">
        <v>59</v>
      </c>
      <c r="G1269" s="1" t="s">
        <v>1658</v>
      </c>
      <c r="H1269" s="1" t="s">
        <v>422</v>
      </c>
      <c r="I1269" s="1">
        <v>21.77</v>
      </c>
      <c r="J1269" s="1" t="s">
        <v>384</v>
      </c>
      <c r="K1269">
        <f t="shared" si="76"/>
        <v>696.64</v>
      </c>
      <c r="L1269">
        <f t="shared" si="77"/>
        <v>8</v>
      </c>
      <c r="M1269">
        <f t="shared" si="78"/>
        <v>0</v>
      </c>
      <c r="N1269">
        <f t="shared" si="79"/>
        <v>1</v>
      </c>
    </row>
    <row r="1270" spans="1:14" x14ac:dyDescent="0.3">
      <c r="A1270" s="1" t="s">
        <v>1522</v>
      </c>
      <c r="B1270" s="1" t="s">
        <v>1523</v>
      </c>
      <c r="C1270" s="1" t="s">
        <v>1549</v>
      </c>
      <c r="D1270" s="1" t="s">
        <v>31</v>
      </c>
      <c r="E1270" s="1">
        <v>32</v>
      </c>
      <c r="F1270" s="1">
        <v>58</v>
      </c>
      <c r="G1270" s="1" t="s">
        <v>1659</v>
      </c>
      <c r="H1270" s="1" t="s">
        <v>129</v>
      </c>
      <c r="I1270" s="1">
        <v>50.67</v>
      </c>
      <c r="J1270" s="1" t="s">
        <v>384</v>
      </c>
      <c r="K1270">
        <f t="shared" si="76"/>
        <v>1621.44</v>
      </c>
      <c r="L1270">
        <f t="shared" si="77"/>
        <v>8</v>
      </c>
      <c r="M1270">
        <f t="shared" si="78"/>
        <v>0</v>
      </c>
      <c r="N1270">
        <f t="shared" si="79"/>
        <v>1</v>
      </c>
    </row>
    <row r="1271" spans="1:14" x14ac:dyDescent="0.3">
      <c r="A1271" s="1" t="s">
        <v>1522</v>
      </c>
      <c r="B1271" s="1" t="s">
        <v>1523</v>
      </c>
      <c r="C1271" s="1" t="s">
        <v>1549</v>
      </c>
      <c r="D1271" s="1" t="s">
        <v>13</v>
      </c>
      <c r="E1271" s="1">
        <v>27</v>
      </c>
      <c r="F1271" s="1">
        <v>66</v>
      </c>
      <c r="G1271" s="1" t="s">
        <v>1660</v>
      </c>
      <c r="H1271" s="1" t="s">
        <v>522</v>
      </c>
      <c r="I1271" s="1">
        <v>1652.57</v>
      </c>
      <c r="J1271" s="1" t="s">
        <v>1540</v>
      </c>
      <c r="K1271">
        <f t="shared" si="76"/>
        <v>44619.39</v>
      </c>
      <c r="L1271">
        <f t="shared" si="77"/>
        <v>9</v>
      </c>
      <c r="M1271">
        <f t="shared" si="78"/>
        <v>1</v>
      </c>
      <c r="N1271">
        <f t="shared" si="79"/>
        <v>1</v>
      </c>
    </row>
    <row r="1272" spans="1:14" x14ac:dyDescent="0.3">
      <c r="A1272" s="1" t="s">
        <v>1522</v>
      </c>
      <c r="B1272" s="1" t="s">
        <v>1523</v>
      </c>
      <c r="C1272" s="1" t="s">
        <v>1549</v>
      </c>
      <c r="D1272" s="1" t="s">
        <v>13</v>
      </c>
      <c r="E1272" s="1">
        <v>27</v>
      </c>
      <c r="F1272" s="1">
        <v>62</v>
      </c>
      <c r="G1272" s="1" t="s">
        <v>1661</v>
      </c>
      <c r="H1272" s="1" t="s">
        <v>807</v>
      </c>
      <c r="I1272" s="1">
        <v>28.62</v>
      </c>
      <c r="J1272" s="1" t="s">
        <v>1540</v>
      </c>
      <c r="K1272">
        <f t="shared" si="76"/>
        <v>772.74</v>
      </c>
      <c r="L1272">
        <f t="shared" si="77"/>
        <v>9</v>
      </c>
      <c r="M1272">
        <f t="shared" si="78"/>
        <v>0</v>
      </c>
      <c r="N1272">
        <f t="shared" si="79"/>
        <v>1</v>
      </c>
    </row>
    <row r="1273" spans="1:14" x14ac:dyDescent="0.3">
      <c r="A1273" s="1" t="s">
        <v>1522</v>
      </c>
      <c r="B1273" s="1" t="s">
        <v>1523</v>
      </c>
      <c r="C1273" s="1" t="s">
        <v>1549</v>
      </c>
      <c r="D1273" s="1" t="s">
        <v>13</v>
      </c>
      <c r="E1273" s="1">
        <v>27</v>
      </c>
      <c r="F1273" s="1">
        <v>62</v>
      </c>
      <c r="G1273" s="1" t="s">
        <v>1662</v>
      </c>
      <c r="H1273" s="1" t="s">
        <v>807</v>
      </c>
      <c r="I1273" s="1">
        <v>228.01</v>
      </c>
      <c r="J1273" s="1" t="s">
        <v>1540</v>
      </c>
      <c r="K1273">
        <f t="shared" si="76"/>
        <v>6156.2699999999995</v>
      </c>
      <c r="L1273">
        <f t="shared" si="77"/>
        <v>9</v>
      </c>
      <c r="M1273">
        <f t="shared" si="78"/>
        <v>0</v>
      </c>
      <c r="N1273">
        <f t="shared" si="79"/>
        <v>1</v>
      </c>
    </row>
    <row r="1274" spans="1:14" x14ac:dyDescent="0.3">
      <c r="A1274" s="1" t="s">
        <v>1522</v>
      </c>
      <c r="B1274" s="1" t="s">
        <v>1523</v>
      </c>
      <c r="C1274" s="1" t="s">
        <v>1549</v>
      </c>
      <c r="D1274" s="1" t="s">
        <v>20</v>
      </c>
      <c r="E1274" s="1">
        <v>27</v>
      </c>
      <c r="F1274" s="1">
        <v>60</v>
      </c>
      <c r="G1274" s="1" t="s">
        <v>1663</v>
      </c>
      <c r="H1274" s="1" t="s">
        <v>810</v>
      </c>
      <c r="I1274" s="1">
        <v>18.16</v>
      </c>
      <c r="J1274" s="1" t="s">
        <v>1540</v>
      </c>
      <c r="K1274">
        <f t="shared" si="76"/>
        <v>490.32</v>
      </c>
      <c r="L1274">
        <f t="shared" si="77"/>
        <v>9</v>
      </c>
      <c r="M1274">
        <f t="shared" si="78"/>
        <v>0</v>
      </c>
      <c r="N1274">
        <f t="shared" si="79"/>
        <v>1</v>
      </c>
    </row>
    <row r="1275" spans="1:14" x14ac:dyDescent="0.3">
      <c r="A1275" s="1" t="s">
        <v>1522</v>
      </c>
      <c r="B1275" s="1" t="s">
        <v>1523</v>
      </c>
      <c r="C1275" s="1" t="s">
        <v>1549</v>
      </c>
      <c r="D1275" s="1" t="s">
        <v>31</v>
      </c>
      <c r="E1275" s="1">
        <v>27</v>
      </c>
      <c r="F1275" s="1">
        <v>56</v>
      </c>
      <c r="G1275" s="1" t="s">
        <v>1664</v>
      </c>
      <c r="H1275" s="1" t="s">
        <v>145</v>
      </c>
      <c r="I1275" s="1">
        <v>33.32</v>
      </c>
      <c r="J1275" s="1" t="s">
        <v>1540</v>
      </c>
      <c r="K1275">
        <f t="shared" si="76"/>
        <v>899.64</v>
      </c>
      <c r="L1275">
        <f t="shared" si="77"/>
        <v>9</v>
      </c>
      <c r="M1275">
        <f t="shared" si="78"/>
        <v>0</v>
      </c>
      <c r="N1275">
        <f t="shared" si="79"/>
        <v>1</v>
      </c>
    </row>
    <row r="1276" spans="1:14" x14ac:dyDescent="0.3">
      <c r="A1276" s="1" t="s">
        <v>1522</v>
      </c>
      <c r="B1276" s="1" t="s">
        <v>1523</v>
      </c>
      <c r="C1276" s="1" t="s">
        <v>1549</v>
      </c>
      <c r="D1276" s="1" t="s">
        <v>31</v>
      </c>
      <c r="E1276" s="1">
        <v>27</v>
      </c>
      <c r="F1276" s="1">
        <v>55</v>
      </c>
      <c r="G1276" s="1" t="s">
        <v>1665</v>
      </c>
      <c r="H1276" s="1" t="s">
        <v>366</v>
      </c>
      <c r="I1276" s="1">
        <v>309.10000000000002</v>
      </c>
      <c r="J1276" s="1" t="s">
        <v>1540</v>
      </c>
      <c r="K1276">
        <f t="shared" si="76"/>
        <v>8345.7000000000007</v>
      </c>
      <c r="L1276">
        <f t="shared" si="77"/>
        <v>9</v>
      </c>
      <c r="M1276">
        <f t="shared" si="78"/>
        <v>0</v>
      </c>
      <c r="N1276">
        <f t="shared" si="79"/>
        <v>1</v>
      </c>
    </row>
    <row r="1277" spans="1:14" x14ac:dyDescent="0.3">
      <c r="A1277" s="1" t="s">
        <v>1522</v>
      </c>
      <c r="B1277" s="1" t="s">
        <v>1523</v>
      </c>
      <c r="C1277" s="1" t="s">
        <v>1549</v>
      </c>
      <c r="D1277" s="1" t="s">
        <v>13</v>
      </c>
      <c r="E1277" s="1">
        <v>27</v>
      </c>
      <c r="F1277" s="1">
        <v>54</v>
      </c>
      <c r="G1277" s="1" t="s">
        <v>1666</v>
      </c>
      <c r="H1277" s="1" t="s">
        <v>474</v>
      </c>
      <c r="I1277" s="1">
        <v>189.85</v>
      </c>
      <c r="J1277" s="1" t="s">
        <v>1540</v>
      </c>
      <c r="K1277">
        <f t="shared" si="76"/>
        <v>5125.95</v>
      </c>
      <c r="L1277">
        <f t="shared" si="77"/>
        <v>9</v>
      </c>
      <c r="M1277">
        <f t="shared" si="78"/>
        <v>0</v>
      </c>
      <c r="N1277">
        <f t="shared" si="79"/>
        <v>1</v>
      </c>
    </row>
    <row r="1278" spans="1:14" x14ac:dyDescent="0.3">
      <c r="A1278" s="1" t="s">
        <v>1522</v>
      </c>
      <c r="B1278" s="1" t="s">
        <v>1523</v>
      </c>
      <c r="C1278" s="1" t="s">
        <v>1549</v>
      </c>
      <c r="D1278" s="1" t="s">
        <v>20</v>
      </c>
      <c r="E1278" s="1">
        <v>27</v>
      </c>
      <c r="F1278" s="1">
        <v>54</v>
      </c>
      <c r="G1278" s="1" t="s">
        <v>694</v>
      </c>
      <c r="H1278" s="1" t="s">
        <v>474</v>
      </c>
      <c r="I1278" s="1">
        <v>188.89</v>
      </c>
      <c r="J1278" s="1" t="s">
        <v>1540</v>
      </c>
      <c r="K1278">
        <f t="shared" si="76"/>
        <v>5100.03</v>
      </c>
      <c r="L1278">
        <f t="shared" si="77"/>
        <v>9</v>
      </c>
      <c r="M1278">
        <f t="shared" si="78"/>
        <v>0</v>
      </c>
      <c r="N1278">
        <f t="shared" si="79"/>
        <v>1</v>
      </c>
    </row>
    <row r="1279" spans="1:14" x14ac:dyDescent="0.3">
      <c r="A1279" s="1" t="s">
        <v>1522</v>
      </c>
      <c r="B1279" s="1" t="s">
        <v>1523</v>
      </c>
      <c r="C1279" s="1" t="s">
        <v>1549</v>
      </c>
      <c r="D1279" s="1" t="s">
        <v>31</v>
      </c>
      <c r="E1279" s="1">
        <v>27</v>
      </c>
      <c r="F1279" s="1">
        <v>54</v>
      </c>
      <c r="G1279" s="1" t="s">
        <v>1667</v>
      </c>
      <c r="H1279" s="1" t="s">
        <v>474</v>
      </c>
      <c r="I1279" s="1">
        <v>345.27</v>
      </c>
      <c r="J1279" s="1" t="s">
        <v>1540</v>
      </c>
      <c r="K1279">
        <f t="shared" si="76"/>
        <v>9322.2899999999991</v>
      </c>
      <c r="L1279">
        <f t="shared" si="77"/>
        <v>9</v>
      </c>
      <c r="M1279">
        <f t="shared" si="78"/>
        <v>0</v>
      </c>
      <c r="N1279">
        <f t="shared" si="79"/>
        <v>1</v>
      </c>
    </row>
    <row r="1280" spans="1:14" x14ac:dyDescent="0.3">
      <c r="A1280" s="1" t="s">
        <v>1522</v>
      </c>
      <c r="B1280" s="1" t="s">
        <v>1523</v>
      </c>
      <c r="C1280" s="1" t="s">
        <v>1549</v>
      </c>
      <c r="D1280" s="1" t="s">
        <v>20</v>
      </c>
      <c r="E1280" s="1">
        <v>27</v>
      </c>
      <c r="F1280" s="1">
        <v>54</v>
      </c>
      <c r="G1280" s="1" t="s">
        <v>1668</v>
      </c>
      <c r="H1280" s="1" t="s">
        <v>474</v>
      </c>
      <c r="I1280" s="1">
        <v>111.18</v>
      </c>
      <c r="J1280" s="1" t="s">
        <v>1540</v>
      </c>
      <c r="K1280">
        <f t="shared" si="76"/>
        <v>3001.86</v>
      </c>
      <c r="L1280">
        <f t="shared" si="77"/>
        <v>9</v>
      </c>
      <c r="M1280">
        <f t="shared" si="78"/>
        <v>0</v>
      </c>
      <c r="N1280">
        <f t="shared" si="79"/>
        <v>1</v>
      </c>
    </row>
    <row r="1281" spans="1:14" x14ac:dyDescent="0.3">
      <c r="A1281" s="1" t="s">
        <v>1522</v>
      </c>
      <c r="B1281" s="1" t="s">
        <v>1523</v>
      </c>
      <c r="C1281" s="1" t="s">
        <v>1549</v>
      </c>
      <c r="D1281" s="1" t="s">
        <v>31</v>
      </c>
      <c r="E1281" s="1">
        <v>27</v>
      </c>
      <c r="F1281" s="1">
        <v>42</v>
      </c>
      <c r="G1281" s="1" t="s">
        <v>1669</v>
      </c>
      <c r="H1281" s="1" t="s">
        <v>374</v>
      </c>
      <c r="I1281" s="1">
        <v>133.09</v>
      </c>
      <c r="J1281" s="1" t="s">
        <v>1540</v>
      </c>
      <c r="K1281">
        <f t="shared" si="76"/>
        <v>3593.4300000000003</v>
      </c>
      <c r="L1281">
        <f t="shared" si="77"/>
        <v>9</v>
      </c>
      <c r="M1281">
        <f t="shared" si="78"/>
        <v>0</v>
      </c>
      <c r="N1281">
        <f t="shared" si="79"/>
        <v>1</v>
      </c>
    </row>
    <row r="1282" spans="1:14" x14ac:dyDescent="0.3">
      <c r="A1282" s="1" t="s">
        <v>1522</v>
      </c>
      <c r="B1282" s="1" t="s">
        <v>1523</v>
      </c>
      <c r="C1282" s="1" t="s">
        <v>1549</v>
      </c>
      <c r="D1282" s="1" t="s">
        <v>31</v>
      </c>
      <c r="E1282" s="1">
        <v>27</v>
      </c>
      <c r="F1282" s="1">
        <v>42</v>
      </c>
      <c r="G1282" s="1" t="s">
        <v>1670</v>
      </c>
      <c r="H1282" s="1" t="s">
        <v>374</v>
      </c>
      <c r="I1282" s="1">
        <v>515.16</v>
      </c>
      <c r="J1282" s="1" t="s">
        <v>1540</v>
      </c>
      <c r="K1282">
        <f t="shared" si="76"/>
        <v>13909.32</v>
      </c>
      <c r="L1282">
        <f t="shared" si="77"/>
        <v>9</v>
      </c>
      <c r="M1282">
        <f t="shared" si="78"/>
        <v>0</v>
      </c>
      <c r="N1282">
        <f t="shared" si="79"/>
        <v>1</v>
      </c>
    </row>
    <row r="1283" spans="1:14" x14ac:dyDescent="0.3">
      <c r="A1283" s="1" t="s">
        <v>1522</v>
      </c>
      <c r="B1283" s="1" t="s">
        <v>1523</v>
      </c>
      <c r="C1283" s="1" t="s">
        <v>1549</v>
      </c>
      <c r="D1283" s="1" t="s">
        <v>13</v>
      </c>
      <c r="E1283" s="1">
        <v>27</v>
      </c>
      <c r="F1283" s="1">
        <v>42</v>
      </c>
      <c r="G1283" s="1" t="s">
        <v>1671</v>
      </c>
      <c r="H1283" s="1" t="s">
        <v>374</v>
      </c>
      <c r="I1283" s="1">
        <v>170.77</v>
      </c>
      <c r="J1283" s="1" t="s">
        <v>1540</v>
      </c>
      <c r="K1283">
        <f t="shared" ref="K1283:K1346" si="80">I1283*E1283</f>
        <v>4610.79</v>
      </c>
      <c r="L1283">
        <f t="shared" ref="L1283:L1346" si="81">MONTH(H1283)</f>
        <v>9</v>
      </c>
      <c r="M1283">
        <f t="shared" ref="M1283:M1346" si="82">IF(K1283&gt;=$O$9,1,0)</f>
        <v>0</v>
      </c>
      <c r="N1283">
        <f t="shared" ref="N1283:N1346" si="83">IF(E1283&gt;=$O$12,1,0)</f>
        <v>1</v>
      </c>
    </row>
    <row r="1284" spans="1:14" x14ac:dyDescent="0.3">
      <c r="A1284" s="1" t="s">
        <v>1522</v>
      </c>
      <c r="B1284" s="1" t="s">
        <v>1523</v>
      </c>
      <c r="C1284" s="1" t="s">
        <v>1549</v>
      </c>
      <c r="D1284" s="1" t="s">
        <v>31</v>
      </c>
      <c r="E1284" s="1">
        <v>11</v>
      </c>
      <c r="F1284" s="1">
        <v>49</v>
      </c>
      <c r="G1284" s="1" t="s">
        <v>1672</v>
      </c>
      <c r="H1284" s="1" t="s">
        <v>446</v>
      </c>
      <c r="I1284" s="1">
        <v>153.47</v>
      </c>
      <c r="J1284" s="1" t="s">
        <v>869</v>
      </c>
      <c r="K1284">
        <f t="shared" si="80"/>
        <v>1688.17</v>
      </c>
      <c r="L1284">
        <f t="shared" si="81"/>
        <v>10</v>
      </c>
      <c r="M1284">
        <f t="shared" si="82"/>
        <v>0</v>
      </c>
      <c r="N1284">
        <f t="shared" si="83"/>
        <v>1</v>
      </c>
    </row>
    <row r="1285" spans="1:14" x14ac:dyDescent="0.3">
      <c r="A1285" s="1" t="s">
        <v>1522</v>
      </c>
      <c r="B1285" s="1" t="s">
        <v>1523</v>
      </c>
      <c r="C1285" s="1" t="s">
        <v>1549</v>
      </c>
      <c r="D1285" s="1" t="s">
        <v>31</v>
      </c>
      <c r="E1285" s="1">
        <v>11</v>
      </c>
      <c r="F1285" s="1">
        <v>42</v>
      </c>
      <c r="G1285" s="1" t="s">
        <v>1673</v>
      </c>
      <c r="H1285" s="1" t="s">
        <v>1674</v>
      </c>
      <c r="I1285" s="1">
        <v>97.59</v>
      </c>
      <c r="J1285" s="1" t="s">
        <v>869</v>
      </c>
      <c r="K1285">
        <f t="shared" si="80"/>
        <v>1073.49</v>
      </c>
      <c r="L1285">
        <f t="shared" si="81"/>
        <v>10</v>
      </c>
      <c r="M1285">
        <f t="shared" si="82"/>
        <v>0</v>
      </c>
      <c r="N1285">
        <f t="shared" si="83"/>
        <v>1</v>
      </c>
    </row>
    <row r="1286" spans="1:14" x14ac:dyDescent="0.3">
      <c r="A1286" s="1" t="s">
        <v>1522</v>
      </c>
      <c r="B1286" s="1" t="s">
        <v>1523</v>
      </c>
      <c r="C1286" s="1" t="s">
        <v>1549</v>
      </c>
      <c r="D1286" s="1" t="s">
        <v>31</v>
      </c>
      <c r="E1286" s="1">
        <v>40</v>
      </c>
      <c r="F1286" s="1">
        <v>84</v>
      </c>
      <c r="G1286" s="1" t="s">
        <v>819</v>
      </c>
      <c r="H1286" s="1" t="s">
        <v>1387</v>
      </c>
      <c r="I1286" s="1">
        <v>326.48</v>
      </c>
      <c r="J1286" s="1" t="s">
        <v>275</v>
      </c>
      <c r="K1286">
        <f t="shared" si="80"/>
        <v>13059.2</v>
      </c>
      <c r="L1286">
        <f t="shared" si="81"/>
        <v>10</v>
      </c>
      <c r="M1286">
        <f t="shared" si="82"/>
        <v>0</v>
      </c>
      <c r="N1286">
        <f t="shared" si="83"/>
        <v>1</v>
      </c>
    </row>
    <row r="1287" spans="1:14" x14ac:dyDescent="0.3">
      <c r="A1287" s="1" t="s">
        <v>1522</v>
      </c>
      <c r="B1287" s="1" t="s">
        <v>1523</v>
      </c>
      <c r="C1287" s="1" t="s">
        <v>1549</v>
      </c>
      <c r="D1287" s="1" t="s">
        <v>31</v>
      </c>
      <c r="E1287" s="1">
        <v>40</v>
      </c>
      <c r="F1287" s="1">
        <v>84</v>
      </c>
      <c r="G1287" s="1" t="s">
        <v>1675</v>
      </c>
      <c r="H1287" s="1" t="s">
        <v>1387</v>
      </c>
      <c r="I1287" s="1">
        <v>188.68</v>
      </c>
      <c r="J1287" s="1" t="s">
        <v>275</v>
      </c>
      <c r="K1287">
        <f t="shared" si="80"/>
        <v>7547.2000000000007</v>
      </c>
      <c r="L1287">
        <f t="shared" si="81"/>
        <v>10</v>
      </c>
      <c r="M1287">
        <f t="shared" si="82"/>
        <v>0</v>
      </c>
      <c r="N1287">
        <f t="shared" si="83"/>
        <v>1</v>
      </c>
    </row>
    <row r="1288" spans="1:14" x14ac:dyDescent="0.3">
      <c r="A1288" s="1" t="s">
        <v>1522</v>
      </c>
      <c r="B1288" s="1" t="s">
        <v>1523</v>
      </c>
      <c r="C1288" s="1" t="s">
        <v>1549</v>
      </c>
      <c r="D1288" s="1" t="s">
        <v>31</v>
      </c>
      <c r="E1288" s="1">
        <v>40</v>
      </c>
      <c r="F1288" s="1">
        <v>82</v>
      </c>
      <c r="G1288" s="1" t="s">
        <v>1676</v>
      </c>
      <c r="H1288" s="1" t="s">
        <v>1389</v>
      </c>
      <c r="I1288" s="1">
        <v>58.97</v>
      </c>
      <c r="J1288" s="1" t="s">
        <v>275</v>
      </c>
      <c r="K1288">
        <f t="shared" si="80"/>
        <v>2358.8000000000002</v>
      </c>
      <c r="L1288">
        <f t="shared" si="81"/>
        <v>10</v>
      </c>
      <c r="M1288">
        <f t="shared" si="82"/>
        <v>0</v>
      </c>
      <c r="N1288">
        <f t="shared" si="83"/>
        <v>1</v>
      </c>
    </row>
    <row r="1289" spans="1:14" x14ac:dyDescent="0.3">
      <c r="A1289" s="1" t="s">
        <v>1522</v>
      </c>
      <c r="B1289" s="1" t="s">
        <v>1523</v>
      </c>
      <c r="C1289" s="1" t="s">
        <v>1549</v>
      </c>
      <c r="D1289" s="1" t="s">
        <v>20</v>
      </c>
      <c r="E1289" s="1">
        <v>53</v>
      </c>
      <c r="F1289" s="1">
        <v>73</v>
      </c>
      <c r="G1289" s="1" t="s">
        <v>1677</v>
      </c>
      <c r="H1289" s="1" t="s">
        <v>63</v>
      </c>
      <c r="I1289" s="1">
        <v>106.7</v>
      </c>
      <c r="J1289" s="1" t="s">
        <v>667</v>
      </c>
      <c r="K1289">
        <f t="shared" si="80"/>
        <v>5655.1</v>
      </c>
      <c r="L1289">
        <f t="shared" si="81"/>
        <v>11</v>
      </c>
      <c r="M1289">
        <f t="shared" si="82"/>
        <v>0</v>
      </c>
      <c r="N1289">
        <f t="shared" si="83"/>
        <v>1</v>
      </c>
    </row>
    <row r="1290" spans="1:14" x14ac:dyDescent="0.3">
      <c r="A1290" s="1" t="s">
        <v>1522</v>
      </c>
      <c r="B1290" s="1" t="s">
        <v>1523</v>
      </c>
      <c r="C1290" s="1" t="s">
        <v>1549</v>
      </c>
      <c r="D1290" s="1" t="s">
        <v>31</v>
      </c>
      <c r="E1290" s="1">
        <v>53</v>
      </c>
      <c r="F1290" s="1">
        <v>73</v>
      </c>
      <c r="G1290" s="1" t="s">
        <v>898</v>
      </c>
      <c r="H1290" s="1" t="s">
        <v>63</v>
      </c>
      <c r="I1290" s="1">
        <v>191.61</v>
      </c>
      <c r="J1290" s="1" t="s">
        <v>667</v>
      </c>
      <c r="K1290">
        <f t="shared" si="80"/>
        <v>10155.33</v>
      </c>
      <c r="L1290">
        <f t="shared" si="81"/>
        <v>11</v>
      </c>
      <c r="M1290">
        <f t="shared" si="82"/>
        <v>0</v>
      </c>
      <c r="N1290">
        <f t="shared" si="83"/>
        <v>1</v>
      </c>
    </row>
    <row r="1291" spans="1:14" x14ac:dyDescent="0.3">
      <c r="A1291" s="1" t="s">
        <v>1522</v>
      </c>
      <c r="B1291" s="1" t="s">
        <v>1523</v>
      </c>
      <c r="C1291" s="1" t="s">
        <v>1549</v>
      </c>
      <c r="D1291" s="1" t="s">
        <v>31</v>
      </c>
      <c r="E1291" s="1">
        <v>53</v>
      </c>
      <c r="F1291" s="1">
        <v>73</v>
      </c>
      <c r="G1291" s="1" t="s">
        <v>532</v>
      </c>
      <c r="H1291" s="1" t="s">
        <v>63</v>
      </c>
      <c r="I1291" s="1">
        <v>699.87</v>
      </c>
      <c r="J1291" s="1" t="s">
        <v>667</v>
      </c>
      <c r="K1291">
        <f t="shared" si="80"/>
        <v>37093.11</v>
      </c>
      <c r="L1291">
        <f t="shared" si="81"/>
        <v>11</v>
      </c>
      <c r="M1291">
        <f t="shared" si="82"/>
        <v>1</v>
      </c>
      <c r="N1291">
        <f t="shared" si="83"/>
        <v>1</v>
      </c>
    </row>
    <row r="1292" spans="1:14" x14ac:dyDescent="0.3">
      <c r="A1292" s="1" t="s">
        <v>1522</v>
      </c>
      <c r="B1292" s="1" t="s">
        <v>1523</v>
      </c>
      <c r="C1292" s="1" t="s">
        <v>1549</v>
      </c>
      <c r="D1292" s="1" t="s">
        <v>31</v>
      </c>
      <c r="E1292" s="1">
        <v>53</v>
      </c>
      <c r="F1292" s="1">
        <v>80</v>
      </c>
      <c r="G1292" s="1" t="s">
        <v>1678</v>
      </c>
      <c r="H1292" s="1" t="s">
        <v>818</v>
      </c>
      <c r="I1292" s="1">
        <v>22.64</v>
      </c>
      <c r="J1292" s="1" t="s">
        <v>667</v>
      </c>
      <c r="K1292">
        <f t="shared" si="80"/>
        <v>1199.92</v>
      </c>
      <c r="L1292">
        <f t="shared" si="81"/>
        <v>11</v>
      </c>
      <c r="M1292">
        <f t="shared" si="82"/>
        <v>0</v>
      </c>
      <c r="N1292">
        <f t="shared" si="83"/>
        <v>1</v>
      </c>
    </row>
    <row r="1293" spans="1:14" x14ac:dyDescent="0.3">
      <c r="A1293" s="1" t="s">
        <v>1522</v>
      </c>
      <c r="B1293" s="1" t="s">
        <v>1523</v>
      </c>
      <c r="C1293" s="1" t="s">
        <v>1549</v>
      </c>
      <c r="D1293" s="1" t="s">
        <v>31</v>
      </c>
      <c r="E1293" s="1">
        <v>53</v>
      </c>
      <c r="F1293" s="1">
        <v>84</v>
      </c>
      <c r="G1293" s="1" t="s">
        <v>1679</v>
      </c>
      <c r="H1293" s="1" t="s">
        <v>687</v>
      </c>
      <c r="I1293" s="1">
        <v>205.62</v>
      </c>
      <c r="J1293" s="1" t="s">
        <v>667</v>
      </c>
      <c r="K1293">
        <f t="shared" si="80"/>
        <v>10897.86</v>
      </c>
      <c r="L1293">
        <f t="shared" si="81"/>
        <v>11</v>
      </c>
      <c r="M1293">
        <f t="shared" si="82"/>
        <v>0</v>
      </c>
      <c r="N1293">
        <f t="shared" si="83"/>
        <v>1</v>
      </c>
    </row>
    <row r="1294" spans="1:14" x14ac:dyDescent="0.3">
      <c r="A1294" s="1" t="s">
        <v>1522</v>
      </c>
      <c r="B1294" s="1" t="s">
        <v>1523</v>
      </c>
      <c r="C1294" s="1" t="s">
        <v>1549</v>
      </c>
      <c r="D1294" s="1" t="s">
        <v>31</v>
      </c>
      <c r="E1294" s="1">
        <v>53</v>
      </c>
      <c r="F1294" s="1">
        <v>86</v>
      </c>
      <c r="G1294" s="1" t="s">
        <v>1680</v>
      </c>
      <c r="H1294" s="1" t="s">
        <v>454</v>
      </c>
      <c r="I1294" s="1">
        <v>451.83</v>
      </c>
      <c r="J1294" s="1" t="s">
        <v>667</v>
      </c>
      <c r="K1294">
        <f t="shared" si="80"/>
        <v>23946.989999999998</v>
      </c>
      <c r="L1294">
        <f t="shared" si="81"/>
        <v>11</v>
      </c>
      <c r="M1294">
        <f t="shared" si="82"/>
        <v>0</v>
      </c>
      <c r="N1294">
        <f t="shared" si="83"/>
        <v>1</v>
      </c>
    </row>
    <row r="1295" spans="1:14" x14ac:dyDescent="0.3">
      <c r="A1295" s="1" t="s">
        <v>1522</v>
      </c>
      <c r="B1295" s="1" t="s">
        <v>1523</v>
      </c>
      <c r="C1295" s="1" t="s">
        <v>1549</v>
      </c>
      <c r="D1295" s="1" t="s">
        <v>20</v>
      </c>
      <c r="E1295" s="1">
        <v>53</v>
      </c>
      <c r="F1295" s="1">
        <v>84</v>
      </c>
      <c r="G1295" s="1" t="s">
        <v>1681</v>
      </c>
      <c r="H1295" s="1" t="s">
        <v>687</v>
      </c>
      <c r="I1295" s="1">
        <v>980.26</v>
      </c>
      <c r="J1295" s="1" t="s">
        <v>667</v>
      </c>
      <c r="K1295">
        <f t="shared" si="80"/>
        <v>51953.78</v>
      </c>
      <c r="L1295">
        <f t="shared" si="81"/>
        <v>11</v>
      </c>
      <c r="M1295">
        <f t="shared" si="82"/>
        <v>1</v>
      </c>
      <c r="N1295">
        <f t="shared" si="83"/>
        <v>1</v>
      </c>
    </row>
    <row r="1296" spans="1:14" x14ac:dyDescent="0.3">
      <c r="A1296" s="1" t="s">
        <v>1522</v>
      </c>
      <c r="B1296" s="1" t="s">
        <v>1523</v>
      </c>
      <c r="C1296" s="1" t="s">
        <v>1549</v>
      </c>
      <c r="D1296" s="1" t="s">
        <v>31</v>
      </c>
      <c r="E1296" s="1">
        <v>53</v>
      </c>
      <c r="F1296" s="1">
        <v>85</v>
      </c>
      <c r="G1296" s="1" t="s">
        <v>1682</v>
      </c>
      <c r="H1296" s="1" t="s">
        <v>28</v>
      </c>
      <c r="I1296" s="1">
        <v>30.69</v>
      </c>
      <c r="J1296" s="1" t="s">
        <v>667</v>
      </c>
      <c r="K1296">
        <f t="shared" si="80"/>
        <v>1626.5700000000002</v>
      </c>
      <c r="L1296">
        <f t="shared" si="81"/>
        <v>11</v>
      </c>
      <c r="M1296">
        <f t="shared" si="82"/>
        <v>0</v>
      </c>
      <c r="N1296">
        <f t="shared" si="83"/>
        <v>1</v>
      </c>
    </row>
    <row r="1297" spans="1:14" x14ac:dyDescent="0.3">
      <c r="A1297" s="1" t="s">
        <v>1522</v>
      </c>
      <c r="B1297" s="1" t="s">
        <v>1523</v>
      </c>
      <c r="C1297" s="1" t="s">
        <v>1549</v>
      </c>
      <c r="D1297" s="1" t="s">
        <v>31</v>
      </c>
      <c r="E1297" s="1">
        <v>53</v>
      </c>
      <c r="F1297" s="1">
        <v>73</v>
      </c>
      <c r="G1297" s="1" t="s">
        <v>1683</v>
      </c>
      <c r="H1297" s="1" t="s">
        <v>63</v>
      </c>
      <c r="I1297" s="1">
        <v>146.91999999999999</v>
      </c>
      <c r="J1297" s="1" t="s">
        <v>667</v>
      </c>
      <c r="K1297">
        <f t="shared" si="80"/>
        <v>7786.7599999999993</v>
      </c>
      <c r="L1297">
        <f t="shared" si="81"/>
        <v>11</v>
      </c>
      <c r="M1297">
        <f t="shared" si="82"/>
        <v>0</v>
      </c>
      <c r="N1297">
        <f t="shared" si="83"/>
        <v>1</v>
      </c>
    </row>
    <row r="1298" spans="1:14" x14ac:dyDescent="0.3">
      <c r="A1298" s="1" t="s">
        <v>1522</v>
      </c>
      <c r="B1298" s="1" t="s">
        <v>1523</v>
      </c>
      <c r="C1298" s="1" t="s">
        <v>1549</v>
      </c>
      <c r="D1298" s="1" t="s">
        <v>13</v>
      </c>
      <c r="E1298" s="1">
        <v>53</v>
      </c>
      <c r="F1298" s="1">
        <v>76</v>
      </c>
      <c r="G1298" s="1" t="s">
        <v>1684</v>
      </c>
      <c r="H1298" s="1" t="s">
        <v>664</v>
      </c>
      <c r="I1298" s="1">
        <v>170.42</v>
      </c>
      <c r="J1298" s="1" t="s">
        <v>667</v>
      </c>
      <c r="K1298">
        <f t="shared" si="80"/>
        <v>9032.26</v>
      </c>
      <c r="L1298">
        <f t="shared" si="81"/>
        <v>11</v>
      </c>
      <c r="M1298">
        <f t="shared" si="82"/>
        <v>0</v>
      </c>
      <c r="N1298">
        <f t="shared" si="83"/>
        <v>1</v>
      </c>
    </row>
    <row r="1299" spans="1:14" x14ac:dyDescent="0.3">
      <c r="A1299" s="1" t="s">
        <v>1522</v>
      </c>
      <c r="B1299" s="1" t="s">
        <v>1523</v>
      </c>
      <c r="C1299" s="1" t="s">
        <v>1549</v>
      </c>
      <c r="D1299" s="1" t="s">
        <v>20</v>
      </c>
      <c r="E1299" s="1">
        <v>53</v>
      </c>
      <c r="F1299" s="1">
        <v>73</v>
      </c>
      <c r="G1299" s="1" t="s">
        <v>1685</v>
      </c>
      <c r="H1299" s="1" t="s">
        <v>63</v>
      </c>
      <c r="I1299" s="1">
        <v>170.42</v>
      </c>
      <c r="J1299" s="1" t="s">
        <v>667</v>
      </c>
      <c r="K1299">
        <f t="shared" si="80"/>
        <v>9032.26</v>
      </c>
      <c r="L1299">
        <f t="shared" si="81"/>
        <v>11</v>
      </c>
      <c r="M1299">
        <f t="shared" si="82"/>
        <v>0</v>
      </c>
      <c r="N1299">
        <f t="shared" si="83"/>
        <v>1</v>
      </c>
    </row>
    <row r="1300" spans="1:14" x14ac:dyDescent="0.3">
      <c r="A1300" s="1" t="s">
        <v>1522</v>
      </c>
      <c r="B1300" s="1" t="s">
        <v>1523</v>
      </c>
      <c r="C1300" s="1" t="s">
        <v>1549</v>
      </c>
      <c r="D1300" s="1" t="s">
        <v>31</v>
      </c>
      <c r="E1300" s="1">
        <v>53</v>
      </c>
      <c r="F1300" s="1">
        <v>73</v>
      </c>
      <c r="G1300" s="1" t="s">
        <v>1686</v>
      </c>
      <c r="H1300" s="1" t="s">
        <v>63</v>
      </c>
      <c r="I1300" s="1">
        <v>550.79999999999995</v>
      </c>
      <c r="J1300" s="1" t="s">
        <v>667</v>
      </c>
      <c r="K1300">
        <f t="shared" si="80"/>
        <v>29192.399999999998</v>
      </c>
      <c r="L1300">
        <f t="shared" si="81"/>
        <v>11</v>
      </c>
      <c r="M1300">
        <f t="shared" si="82"/>
        <v>0</v>
      </c>
      <c r="N1300">
        <f t="shared" si="83"/>
        <v>1</v>
      </c>
    </row>
    <row r="1301" spans="1:14" x14ac:dyDescent="0.3">
      <c r="A1301" s="1" t="s">
        <v>1522</v>
      </c>
      <c r="B1301" s="1" t="s">
        <v>1523</v>
      </c>
      <c r="C1301" s="1" t="s">
        <v>1549</v>
      </c>
      <c r="D1301" s="1" t="s">
        <v>20</v>
      </c>
      <c r="E1301" s="1">
        <v>53</v>
      </c>
      <c r="F1301" s="1">
        <v>73</v>
      </c>
      <c r="G1301" s="1" t="s">
        <v>1687</v>
      </c>
      <c r="H1301" s="1" t="s">
        <v>63</v>
      </c>
      <c r="I1301" s="1">
        <v>210.94</v>
      </c>
      <c r="J1301" s="1" t="s">
        <v>667</v>
      </c>
      <c r="K1301">
        <f t="shared" si="80"/>
        <v>11179.82</v>
      </c>
      <c r="L1301">
        <f t="shared" si="81"/>
        <v>11</v>
      </c>
      <c r="M1301">
        <f t="shared" si="82"/>
        <v>0</v>
      </c>
      <c r="N1301">
        <f t="shared" si="83"/>
        <v>1</v>
      </c>
    </row>
    <row r="1302" spans="1:14" x14ac:dyDescent="0.3">
      <c r="A1302" s="1" t="s">
        <v>1522</v>
      </c>
      <c r="B1302" s="1" t="s">
        <v>1523</v>
      </c>
      <c r="C1302" s="1" t="s">
        <v>1549</v>
      </c>
      <c r="D1302" s="1" t="s">
        <v>20</v>
      </c>
      <c r="E1302" s="1">
        <v>53</v>
      </c>
      <c r="F1302" s="1">
        <v>73</v>
      </c>
      <c r="G1302" s="1" t="s">
        <v>1688</v>
      </c>
      <c r="H1302" s="1" t="s">
        <v>63</v>
      </c>
      <c r="I1302" s="1">
        <v>339.86</v>
      </c>
      <c r="J1302" s="1" t="s">
        <v>667</v>
      </c>
      <c r="K1302">
        <f t="shared" si="80"/>
        <v>18012.580000000002</v>
      </c>
      <c r="L1302">
        <f t="shared" si="81"/>
        <v>11</v>
      </c>
      <c r="M1302">
        <f t="shared" si="82"/>
        <v>0</v>
      </c>
      <c r="N1302">
        <f t="shared" si="83"/>
        <v>1</v>
      </c>
    </row>
    <row r="1303" spans="1:14" x14ac:dyDescent="0.3">
      <c r="A1303" s="1" t="s">
        <v>1522</v>
      </c>
      <c r="B1303" s="1" t="s">
        <v>1523</v>
      </c>
      <c r="C1303" s="1" t="s">
        <v>1549</v>
      </c>
      <c r="D1303" s="1" t="s">
        <v>31</v>
      </c>
      <c r="E1303" s="1">
        <v>53</v>
      </c>
      <c r="F1303" s="1">
        <v>84</v>
      </c>
      <c r="G1303" s="1" t="s">
        <v>1689</v>
      </c>
      <c r="H1303" s="1" t="s">
        <v>687</v>
      </c>
      <c r="I1303" s="1">
        <v>228.45</v>
      </c>
      <c r="J1303" s="1" t="s">
        <v>667</v>
      </c>
      <c r="K1303">
        <f t="shared" si="80"/>
        <v>12107.849999999999</v>
      </c>
      <c r="L1303">
        <f t="shared" si="81"/>
        <v>11</v>
      </c>
      <c r="M1303">
        <f t="shared" si="82"/>
        <v>0</v>
      </c>
      <c r="N1303">
        <f t="shared" si="83"/>
        <v>1</v>
      </c>
    </row>
    <row r="1304" spans="1:14" x14ac:dyDescent="0.3">
      <c r="A1304" s="1" t="s">
        <v>1522</v>
      </c>
      <c r="B1304" s="1" t="s">
        <v>1523</v>
      </c>
      <c r="C1304" s="1" t="s">
        <v>1549</v>
      </c>
      <c r="D1304" s="1" t="s">
        <v>20</v>
      </c>
      <c r="E1304" s="1">
        <v>53</v>
      </c>
      <c r="F1304" s="1">
        <v>84</v>
      </c>
      <c r="G1304" s="1" t="s">
        <v>1690</v>
      </c>
      <c r="H1304" s="1" t="s">
        <v>687</v>
      </c>
      <c r="I1304" s="1">
        <v>228.45</v>
      </c>
      <c r="J1304" s="1" t="s">
        <v>667</v>
      </c>
      <c r="K1304">
        <f t="shared" si="80"/>
        <v>12107.849999999999</v>
      </c>
      <c r="L1304">
        <f t="shared" si="81"/>
        <v>11</v>
      </c>
      <c r="M1304">
        <f t="shared" si="82"/>
        <v>0</v>
      </c>
      <c r="N1304">
        <f t="shared" si="83"/>
        <v>1</v>
      </c>
    </row>
    <row r="1305" spans="1:14" x14ac:dyDescent="0.3">
      <c r="A1305" s="1" t="s">
        <v>1522</v>
      </c>
      <c r="B1305" s="1" t="s">
        <v>1523</v>
      </c>
      <c r="C1305" s="1" t="s">
        <v>1549</v>
      </c>
      <c r="D1305" s="1" t="s">
        <v>20</v>
      </c>
      <c r="E1305" s="1">
        <v>53</v>
      </c>
      <c r="F1305" s="1">
        <v>85</v>
      </c>
      <c r="G1305" s="1" t="s">
        <v>1691</v>
      </c>
      <c r="H1305" s="1" t="s">
        <v>28</v>
      </c>
      <c r="I1305" s="1">
        <v>214.71</v>
      </c>
      <c r="J1305" s="1" t="s">
        <v>667</v>
      </c>
      <c r="K1305">
        <f t="shared" si="80"/>
        <v>11379.630000000001</v>
      </c>
      <c r="L1305">
        <f t="shared" si="81"/>
        <v>11</v>
      </c>
      <c r="M1305">
        <f t="shared" si="82"/>
        <v>0</v>
      </c>
      <c r="N1305">
        <f t="shared" si="83"/>
        <v>1</v>
      </c>
    </row>
    <row r="1306" spans="1:14" x14ac:dyDescent="0.3">
      <c r="A1306" s="1" t="s">
        <v>1522</v>
      </c>
      <c r="B1306" s="1" t="s">
        <v>1523</v>
      </c>
      <c r="C1306" s="1" t="s">
        <v>1549</v>
      </c>
      <c r="D1306" s="1" t="s">
        <v>13</v>
      </c>
      <c r="E1306" s="1">
        <v>53</v>
      </c>
      <c r="F1306" s="1">
        <v>86</v>
      </c>
      <c r="G1306" s="1" t="s">
        <v>1692</v>
      </c>
      <c r="H1306" s="1" t="s">
        <v>454</v>
      </c>
      <c r="I1306" s="1">
        <v>1241.72</v>
      </c>
      <c r="J1306" s="1" t="s">
        <v>667</v>
      </c>
      <c r="K1306">
        <f t="shared" si="80"/>
        <v>65811.16</v>
      </c>
      <c r="L1306">
        <f t="shared" si="81"/>
        <v>11</v>
      </c>
      <c r="M1306">
        <f t="shared" si="82"/>
        <v>1</v>
      </c>
      <c r="N1306">
        <f t="shared" si="83"/>
        <v>1</v>
      </c>
    </row>
    <row r="1307" spans="1:14" x14ac:dyDescent="0.3">
      <c r="A1307" s="1" t="s">
        <v>1522</v>
      </c>
      <c r="B1307" s="1" t="s">
        <v>1523</v>
      </c>
      <c r="C1307" s="1" t="s">
        <v>1549</v>
      </c>
      <c r="D1307" s="1" t="s">
        <v>31</v>
      </c>
      <c r="E1307" s="1">
        <v>53</v>
      </c>
      <c r="F1307" s="1">
        <v>92</v>
      </c>
      <c r="G1307" s="1" t="s">
        <v>1693</v>
      </c>
      <c r="H1307" s="1" t="s">
        <v>50</v>
      </c>
      <c r="I1307" s="1">
        <v>13.35</v>
      </c>
      <c r="J1307" s="1" t="s">
        <v>667</v>
      </c>
      <c r="K1307">
        <f t="shared" si="80"/>
        <v>707.55</v>
      </c>
      <c r="L1307">
        <f t="shared" si="81"/>
        <v>11</v>
      </c>
      <c r="M1307">
        <f t="shared" si="82"/>
        <v>0</v>
      </c>
      <c r="N1307">
        <f t="shared" si="83"/>
        <v>1</v>
      </c>
    </row>
    <row r="1308" spans="1:14" x14ac:dyDescent="0.3">
      <c r="A1308" s="1" t="s">
        <v>1522</v>
      </c>
      <c r="B1308" s="1" t="s">
        <v>1523</v>
      </c>
      <c r="C1308" s="1" t="s">
        <v>1549</v>
      </c>
      <c r="D1308" s="1" t="s">
        <v>31</v>
      </c>
      <c r="E1308" s="1">
        <v>53</v>
      </c>
      <c r="F1308" s="1">
        <v>86</v>
      </c>
      <c r="G1308" s="1" t="s">
        <v>1694</v>
      </c>
      <c r="H1308" s="1" t="s">
        <v>454</v>
      </c>
      <c r="I1308" s="1">
        <v>186.03</v>
      </c>
      <c r="J1308" s="1" t="s">
        <v>667</v>
      </c>
      <c r="K1308">
        <f t="shared" si="80"/>
        <v>9859.59</v>
      </c>
      <c r="L1308">
        <f t="shared" si="81"/>
        <v>11</v>
      </c>
      <c r="M1308">
        <f t="shared" si="82"/>
        <v>0</v>
      </c>
      <c r="N1308">
        <f t="shared" si="83"/>
        <v>1</v>
      </c>
    </row>
    <row r="1309" spans="1:14" x14ac:dyDescent="0.3">
      <c r="A1309" s="1" t="s">
        <v>1522</v>
      </c>
      <c r="B1309" s="1" t="s">
        <v>1523</v>
      </c>
      <c r="C1309" s="1" t="s">
        <v>1549</v>
      </c>
      <c r="D1309" s="1" t="s">
        <v>20</v>
      </c>
      <c r="E1309" s="1">
        <v>53</v>
      </c>
      <c r="F1309" s="1">
        <v>84</v>
      </c>
      <c r="G1309" s="1" t="s">
        <v>1695</v>
      </c>
      <c r="H1309" s="1" t="s">
        <v>687</v>
      </c>
      <c r="I1309" s="1">
        <v>46.75</v>
      </c>
      <c r="J1309" s="1" t="s">
        <v>667</v>
      </c>
      <c r="K1309">
        <f t="shared" si="80"/>
        <v>2477.75</v>
      </c>
      <c r="L1309">
        <f t="shared" si="81"/>
        <v>11</v>
      </c>
      <c r="M1309">
        <f t="shared" si="82"/>
        <v>0</v>
      </c>
      <c r="N1309">
        <f t="shared" si="83"/>
        <v>1</v>
      </c>
    </row>
    <row r="1310" spans="1:14" x14ac:dyDescent="0.3">
      <c r="A1310" s="1" t="s">
        <v>1522</v>
      </c>
      <c r="B1310" s="1" t="s">
        <v>1523</v>
      </c>
      <c r="C1310" s="1" t="s">
        <v>1549</v>
      </c>
      <c r="D1310" s="1" t="s">
        <v>31</v>
      </c>
      <c r="E1310" s="1">
        <v>53</v>
      </c>
      <c r="F1310" s="1">
        <v>72</v>
      </c>
      <c r="G1310" s="1" t="s">
        <v>1696</v>
      </c>
      <c r="H1310" s="1" t="s">
        <v>869</v>
      </c>
      <c r="I1310" s="1">
        <v>45.36</v>
      </c>
      <c r="J1310" s="1" t="s">
        <v>667</v>
      </c>
      <c r="K1310">
        <f t="shared" si="80"/>
        <v>2404.08</v>
      </c>
      <c r="L1310">
        <f t="shared" si="81"/>
        <v>11</v>
      </c>
      <c r="M1310">
        <f t="shared" si="82"/>
        <v>0</v>
      </c>
      <c r="N1310">
        <f t="shared" si="83"/>
        <v>1</v>
      </c>
    </row>
    <row r="1311" spans="1:14" x14ac:dyDescent="0.3">
      <c r="A1311" s="1" t="s">
        <v>1522</v>
      </c>
      <c r="B1311" s="1" t="s">
        <v>1523</v>
      </c>
      <c r="C1311" s="1" t="s">
        <v>1549</v>
      </c>
      <c r="D1311" s="1" t="s">
        <v>31</v>
      </c>
      <c r="E1311" s="1">
        <v>53</v>
      </c>
      <c r="F1311" s="1">
        <v>73</v>
      </c>
      <c r="G1311" s="1" t="s">
        <v>1697</v>
      </c>
      <c r="H1311" s="1" t="s">
        <v>63</v>
      </c>
      <c r="I1311" s="1">
        <v>305.88</v>
      </c>
      <c r="J1311" s="1" t="s">
        <v>667</v>
      </c>
      <c r="K1311">
        <f t="shared" si="80"/>
        <v>16211.64</v>
      </c>
      <c r="L1311">
        <f t="shared" si="81"/>
        <v>11</v>
      </c>
      <c r="M1311">
        <f t="shared" si="82"/>
        <v>0</v>
      </c>
      <c r="N1311">
        <f t="shared" si="83"/>
        <v>1</v>
      </c>
    </row>
    <row r="1312" spans="1:14" x14ac:dyDescent="0.3">
      <c r="A1312" s="1" t="s">
        <v>1522</v>
      </c>
      <c r="B1312" s="1" t="s">
        <v>1523</v>
      </c>
      <c r="C1312" s="1" t="s">
        <v>1549</v>
      </c>
      <c r="D1312" s="1" t="s">
        <v>20</v>
      </c>
      <c r="E1312" s="1">
        <v>53</v>
      </c>
      <c r="F1312" s="1">
        <v>76</v>
      </c>
      <c r="G1312" s="1" t="s">
        <v>1698</v>
      </c>
      <c r="H1312" s="1" t="s">
        <v>664</v>
      </c>
      <c r="I1312" s="1">
        <v>45.36</v>
      </c>
      <c r="J1312" s="1" t="s">
        <v>667</v>
      </c>
      <c r="K1312">
        <f t="shared" si="80"/>
        <v>2404.08</v>
      </c>
      <c r="L1312">
        <f t="shared" si="81"/>
        <v>11</v>
      </c>
      <c r="M1312">
        <f t="shared" si="82"/>
        <v>0</v>
      </c>
      <c r="N1312">
        <f t="shared" si="83"/>
        <v>1</v>
      </c>
    </row>
    <row r="1313" spans="1:14" x14ac:dyDescent="0.3">
      <c r="A1313" s="1" t="s">
        <v>1522</v>
      </c>
      <c r="B1313" s="1" t="s">
        <v>1523</v>
      </c>
      <c r="C1313" s="1" t="s">
        <v>1549</v>
      </c>
      <c r="D1313" s="1" t="s">
        <v>13</v>
      </c>
      <c r="E1313" s="1">
        <v>53</v>
      </c>
      <c r="F1313" s="1">
        <v>78</v>
      </c>
      <c r="G1313" s="1" t="s">
        <v>1699</v>
      </c>
      <c r="H1313" s="1" t="s">
        <v>30</v>
      </c>
      <c r="I1313" s="1">
        <v>126.69</v>
      </c>
      <c r="J1313" s="1" t="s">
        <v>667</v>
      </c>
      <c r="K1313">
        <f t="shared" si="80"/>
        <v>6714.57</v>
      </c>
      <c r="L1313">
        <f t="shared" si="81"/>
        <v>11</v>
      </c>
      <c r="M1313">
        <f t="shared" si="82"/>
        <v>0</v>
      </c>
      <c r="N1313">
        <f t="shared" si="83"/>
        <v>1</v>
      </c>
    </row>
    <row r="1314" spans="1:14" x14ac:dyDescent="0.3">
      <c r="A1314" s="1" t="s">
        <v>1522</v>
      </c>
      <c r="B1314" s="1" t="s">
        <v>1523</v>
      </c>
      <c r="C1314" s="1" t="s">
        <v>1549</v>
      </c>
      <c r="D1314" s="1" t="s">
        <v>13</v>
      </c>
      <c r="E1314" s="1">
        <v>53</v>
      </c>
      <c r="F1314" s="1">
        <v>86</v>
      </c>
      <c r="G1314" s="1" t="s">
        <v>1700</v>
      </c>
      <c r="H1314" s="1" t="s">
        <v>454</v>
      </c>
      <c r="I1314" s="1">
        <v>1431.68</v>
      </c>
      <c r="J1314" s="1" t="s">
        <v>667</v>
      </c>
      <c r="K1314">
        <f t="shared" si="80"/>
        <v>75879.040000000008</v>
      </c>
      <c r="L1314">
        <f t="shared" si="81"/>
        <v>11</v>
      </c>
      <c r="M1314">
        <f t="shared" si="82"/>
        <v>1</v>
      </c>
      <c r="N1314">
        <f t="shared" si="83"/>
        <v>1</v>
      </c>
    </row>
    <row r="1315" spans="1:14" x14ac:dyDescent="0.3">
      <c r="A1315" s="1" t="s">
        <v>1522</v>
      </c>
      <c r="B1315" s="1" t="s">
        <v>1523</v>
      </c>
      <c r="C1315" s="1" t="s">
        <v>1549</v>
      </c>
      <c r="D1315" s="1" t="s">
        <v>31</v>
      </c>
      <c r="E1315" s="1">
        <v>53</v>
      </c>
      <c r="F1315" s="1">
        <v>72</v>
      </c>
      <c r="G1315" s="1" t="s">
        <v>1701</v>
      </c>
      <c r="H1315" s="1" t="s">
        <v>869</v>
      </c>
      <c r="I1315" s="1">
        <v>349.16</v>
      </c>
      <c r="J1315" s="1" t="s">
        <v>667</v>
      </c>
      <c r="K1315">
        <f t="shared" si="80"/>
        <v>18505.48</v>
      </c>
      <c r="L1315">
        <f t="shared" si="81"/>
        <v>11</v>
      </c>
      <c r="M1315">
        <f t="shared" si="82"/>
        <v>0</v>
      </c>
      <c r="N1315">
        <f t="shared" si="83"/>
        <v>1</v>
      </c>
    </row>
    <row r="1316" spans="1:14" x14ac:dyDescent="0.3">
      <c r="A1316" s="1" t="s">
        <v>1522</v>
      </c>
      <c r="B1316" s="1" t="s">
        <v>1523</v>
      </c>
      <c r="C1316" s="1" t="s">
        <v>1549</v>
      </c>
      <c r="D1316" s="1" t="s">
        <v>13</v>
      </c>
      <c r="E1316" s="1">
        <v>53</v>
      </c>
      <c r="F1316" s="1">
        <v>73</v>
      </c>
      <c r="G1316" s="1" t="s">
        <v>1702</v>
      </c>
      <c r="H1316" s="1" t="s">
        <v>63</v>
      </c>
      <c r="I1316" s="1">
        <v>74.77</v>
      </c>
      <c r="J1316" s="1" t="s">
        <v>667</v>
      </c>
      <c r="K1316">
        <f t="shared" si="80"/>
        <v>3962.81</v>
      </c>
      <c r="L1316">
        <f t="shared" si="81"/>
        <v>11</v>
      </c>
      <c r="M1316">
        <f t="shared" si="82"/>
        <v>0</v>
      </c>
      <c r="N1316">
        <f t="shared" si="83"/>
        <v>1</v>
      </c>
    </row>
    <row r="1317" spans="1:14" x14ac:dyDescent="0.3">
      <c r="A1317" s="1" t="s">
        <v>1522</v>
      </c>
      <c r="B1317" s="1" t="s">
        <v>1523</v>
      </c>
      <c r="C1317" s="1" t="s">
        <v>1703</v>
      </c>
      <c r="D1317" s="1" t="s">
        <v>31</v>
      </c>
      <c r="E1317" s="1">
        <v>28</v>
      </c>
      <c r="F1317" s="1">
        <v>48</v>
      </c>
      <c r="G1317" s="1" t="s">
        <v>1704</v>
      </c>
      <c r="H1317" s="1" t="s">
        <v>197</v>
      </c>
      <c r="I1317" s="1">
        <v>14.55</v>
      </c>
      <c r="J1317" s="1" t="s">
        <v>512</v>
      </c>
      <c r="K1317">
        <f t="shared" si="80"/>
        <v>407.40000000000003</v>
      </c>
      <c r="L1317">
        <f t="shared" si="81"/>
        <v>1</v>
      </c>
      <c r="M1317">
        <f t="shared" si="82"/>
        <v>0</v>
      </c>
      <c r="N1317">
        <f t="shared" si="83"/>
        <v>1</v>
      </c>
    </row>
    <row r="1318" spans="1:14" x14ac:dyDescent="0.3">
      <c r="A1318" s="1" t="s">
        <v>1522</v>
      </c>
      <c r="B1318" s="1" t="s">
        <v>1523</v>
      </c>
      <c r="C1318" s="1" t="s">
        <v>1703</v>
      </c>
      <c r="D1318" s="1" t="s">
        <v>31</v>
      </c>
      <c r="E1318" s="1">
        <v>41</v>
      </c>
      <c r="F1318" s="1">
        <v>85</v>
      </c>
      <c r="G1318" s="1" t="s">
        <v>1705</v>
      </c>
      <c r="H1318" s="1" t="s">
        <v>1573</v>
      </c>
      <c r="I1318" s="1">
        <v>261.35000000000002</v>
      </c>
      <c r="J1318" s="1" t="s">
        <v>253</v>
      </c>
      <c r="K1318">
        <f t="shared" si="80"/>
        <v>10715.35</v>
      </c>
      <c r="L1318">
        <f t="shared" si="81"/>
        <v>1</v>
      </c>
      <c r="M1318">
        <f t="shared" si="82"/>
        <v>0</v>
      </c>
      <c r="N1318">
        <f t="shared" si="83"/>
        <v>1</v>
      </c>
    </row>
    <row r="1319" spans="1:14" x14ac:dyDescent="0.3">
      <c r="A1319" s="1" t="s">
        <v>1522</v>
      </c>
      <c r="B1319" s="1" t="s">
        <v>1523</v>
      </c>
      <c r="C1319" s="1" t="s">
        <v>1703</v>
      </c>
      <c r="D1319" s="1" t="s">
        <v>31</v>
      </c>
      <c r="E1319" s="1">
        <v>25</v>
      </c>
      <c r="F1319" s="1">
        <v>61</v>
      </c>
      <c r="G1319" s="1" t="s">
        <v>1706</v>
      </c>
      <c r="H1319" s="1" t="s">
        <v>240</v>
      </c>
      <c r="I1319" s="1">
        <v>131.28</v>
      </c>
      <c r="J1319" s="1" t="s">
        <v>1532</v>
      </c>
      <c r="K1319">
        <f t="shared" si="80"/>
        <v>3282</v>
      </c>
      <c r="L1319">
        <f t="shared" si="81"/>
        <v>4</v>
      </c>
      <c r="M1319">
        <f t="shared" si="82"/>
        <v>0</v>
      </c>
      <c r="N1319">
        <f t="shared" si="83"/>
        <v>1</v>
      </c>
    </row>
    <row r="1320" spans="1:14" x14ac:dyDescent="0.3">
      <c r="A1320" s="1" t="s">
        <v>1522</v>
      </c>
      <c r="B1320" s="1" t="s">
        <v>1523</v>
      </c>
      <c r="C1320" s="1" t="s">
        <v>1703</v>
      </c>
      <c r="D1320" s="1" t="s">
        <v>31</v>
      </c>
      <c r="E1320" s="1">
        <v>27</v>
      </c>
      <c r="F1320" s="1">
        <v>55</v>
      </c>
      <c r="G1320" s="1" t="s">
        <v>1707</v>
      </c>
      <c r="H1320" s="1" t="s">
        <v>366</v>
      </c>
      <c r="I1320" s="1">
        <v>107.16</v>
      </c>
      <c r="J1320" s="1" t="s">
        <v>1540</v>
      </c>
      <c r="K1320">
        <f t="shared" si="80"/>
        <v>2893.3199999999997</v>
      </c>
      <c r="L1320">
        <f t="shared" si="81"/>
        <v>9</v>
      </c>
      <c r="M1320">
        <f t="shared" si="82"/>
        <v>0</v>
      </c>
      <c r="N1320">
        <f t="shared" si="83"/>
        <v>1</v>
      </c>
    </row>
    <row r="1321" spans="1:14" x14ac:dyDescent="0.3">
      <c r="A1321" s="1" t="s">
        <v>1522</v>
      </c>
      <c r="B1321" s="1" t="s">
        <v>1523</v>
      </c>
      <c r="C1321" s="1" t="s">
        <v>1703</v>
      </c>
      <c r="D1321" s="1" t="s">
        <v>31</v>
      </c>
      <c r="E1321" s="1">
        <v>27</v>
      </c>
      <c r="F1321" s="1">
        <v>55</v>
      </c>
      <c r="G1321" s="1" t="s">
        <v>1708</v>
      </c>
      <c r="H1321" s="1" t="s">
        <v>366</v>
      </c>
      <c r="I1321" s="1">
        <v>164.01</v>
      </c>
      <c r="J1321" s="1" t="s">
        <v>1540</v>
      </c>
      <c r="K1321">
        <f t="shared" si="80"/>
        <v>4428.2699999999995</v>
      </c>
      <c r="L1321">
        <f t="shared" si="81"/>
        <v>9</v>
      </c>
      <c r="M1321">
        <f t="shared" si="82"/>
        <v>0</v>
      </c>
      <c r="N1321">
        <f t="shared" si="83"/>
        <v>1</v>
      </c>
    </row>
    <row r="1322" spans="1:14" x14ac:dyDescent="0.3">
      <c r="A1322" s="1" t="s">
        <v>1522</v>
      </c>
      <c r="B1322" s="1" t="s">
        <v>1523</v>
      </c>
      <c r="C1322" s="1" t="s">
        <v>1703</v>
      </c>
      <c r="D1322" s="1" t="s">
        <v>31</v>
      </c>
      <c r="E1322" s="1">
        <v>27</v>
      </c>
      <c r="F1322" s="1">
        <v>44</v>
      </c>
      <c r="G1322" s="1" t="s">
        <v>1709</v>
      </c>
      <c r="H1322" s="1" t="s">
        <v>116</v>
      </c>
      <c r="I1322" s="1">
        <v>76.209999999999994</v>
      </c>
      <c r="J1322" s="1" t="s">
        <v>1240</v>
      </c>
      <c r="K1322">
        <f t="shared" si="80"/>
        <v>2057.6699999999996</v>
      </c>
      <c r="L1322">
        <f t="shared" si="81"/>
        <v>7</v>
      </c>
      <c r="M1322">
        <f t="shared" si="82"/>
        <v>0</v>
      </c>
      <c r="N1322">
        <f t="shared" si="83"/>
        <v>1</v>
      </c>
    </row>
    <row r="1323" spans="1:14" x14ac:dyDescent="0.3">
      <c r="A1323" s="1" t="s">
        <v>1522</v>
      </c>
      <c r="B1323" s="1" t="s">
        <v>1523</v>
      </c>
      <c r="C1323" s="1" t="s">
        <v>1703</v>
      </c>
      <c r="D1323" s="1" t="s">
        <v>20</v>
      </c>
      <c r="E1323" s="1">
        <v>27</v>
      </c>
      <c r="F1323" s="1">
        <v>44</v>
      </c>
      <c r="G1323" s="1" t="s">
        <v>1710</v>
      </c>
      <c r="H1323" s="1" t="s">
        <v>116</v>
      </c>
      <c r="I1323" s="1">
        <v>76.209999999999994</v>
      </c>
      <c r="J1323" s="1" t="s">
        <v>1240</v>
      </c>
      <c r="K1323">
        <f t="shared" si="80"/>
        <v>2057.6699999999996</v>
      </c>
      <c r="L1323">
        <f t="shared" si="81"/>
        <v>7</v>
      </c>
      <c r="M1323">
        <f t="shared" si="82"/>
        <v>0</v>
      </c>
      <c r="N1323">
        <f t="shared" si="83"/>
        <v>1</v>
      </c>
    </row>
    <row r="1324" spans="1:14" x14ac:dyDescent="0.3">
      <c r="A1324" s="1" t="s">
        <v>1522</v>
      </c>
      <c r="B1324" s="1" t="s">
        <v>1523</v>
      </c>
      <c r="C1324" s="1" t="s">
        <v>1524</v>
      </c>
      <c r="D1324" s="1" t="s">
        <v>20</v>
      </c>
      <c r="E1324" s="1">
        <v>0</v>
      </c>
      <c r="F1324" s="1">
        <v>0</v>
      </c>
      <c r="G1324" s="1" t="s">
        <v>1711</v>
      </c>
      <c r="H1324" s="1" t="s">
        <v>924</v>
      </c>
      <c r="I1324" s="1">
        <v>280.02999999999997</v>
      </c>
      <c r="J1324" s="1" t="s">
        <v>15</v>
      </c>
      <c r="K1324">
        <f t="shared" si="80"/>
        <v>0</v>
      </c>
      <c r="L1324">
        <f t="shared" si="81"/>
        <v>1</v>
      </c>
      <c r="M1324">
        <f t="shared" si="82"/>
        <v>0</v>
      </c>
      <c r="N1324">
        <f t="shared" si="83"/>
        <v>0</v>
      </c>
    </row>
    <row r="1325" spans="1:14" x14ac:dyDescent="0.3">
      <c r="A1325" s="1" t="s">
        <v>1522</v>
      </c>
      <c r="B1325" s="1" t="s">
        <v>1523</v>
      </c>
      <c r="C1325" s="1" t="s">
        <v>1524</v>
      </c>
      <c r="D1325" s="1" t="s">
        <v>20</v>
      </c>
      <c r="E1325" s="1">
        <v>0</v>
      </c>
      <c r="F1325" s="1">
        <v>0</v>
      </c>
      <c r="G1325" s="1" t="s">
        <v>1712</v>
      </c>
      <c r="H1325" s="1" t="s">
        <v>33</v>
      </c>
      <c r="I1325" s="1">
        <v>1398.88</v>
      </c>
      <c r="J1325" s="1" t="s">
        <v>15</v>
      </c>
      <c r="K1325">
        <f t="shared" si="80"/>
        <v>0</v>
      </c>
      <c r="L1325">
        <f t="shared" si="81"/>
        <v>1</v>
      </c>
      <c r="M1325">
        <f t="shared" si="82"/>
        <v>0</v>
      </c>
      <c r="N1325">
        <f t="shared" si="83"/>
        <v>0</v>
      </c>
    </row>
    <row r="1326" spans="1:14" x14ac:dyDescent="0.3">
      <c r="A1326" s="1" t="s">
        <v>1522</v>
      </c>
      <c r="B1326" s="1" t="s">
        <v>1523</v>
      </c>
      <c r="C1326" s="1" t="s">
        <v>1524</v>
      </c>
      <c r="D1326" s="1" t="s">
        <v>20</v>
      </c>
      <c r="E1326" s="1">
        <v>0</v>
      </c>
      <c r="F1326" s="1">
        <v>0</v>
      </c>
      <c r="G1326" s="1" t="s">
        <v>1713</v>
      </c>
      <c r="H1326" s="1" t="s">
        <v>33</v>
      </c>
      <c r="I1326" s="1">
        <v>189.32</v>
      </c>
      <c r="J1326" s="1" t="s">
        <v>15</v>
      </c>
      <c r="K1326">
        <f t="shared" si="80"/>
        <v>0</v>
      </c>
      <c r="L1326">
        <f t="shared" si="81"/>
        <v>1</v>
      </c>
      <c r="M1326">
        <f t="shared" si="82"/>
        <v>0</v>
      </c>
      <c r="N1326">
        <f t="shared" si="83"/>
        <v>0</v>
      </c>
    </row>
    <row r="1327" spans="1:14" x14ac:dyDescent="0.3">
      <c r="A1327" s="1" t="s">
        <v>1522</v>
      </c>
      <c r="B1327" s="1" t="s">
        <v>1523</v>
      </c>
      <c r="C1327" s="1" t="s">
        <v>1524</v>
      </c>
      <c r="D1327" s="1" t="s">
        <v>13</v>
      </c>
      <c r="E1327" s="1">
        <v>0</v>
      </c>
      <c r="F1327" s="1">
        <v>0</v>
      </c>
      <c r="G1327" s="1" t="s">
        <v>1714</v>
      </c>
      <c r="H1327" s="1" t="s">
        <v>888</v>
      </c>
      <c r="I1327" s="1">
        <v>59.21</v>
      </c>
      <c r="J1327" s="1" t="s">
        <v>15</v>
      </c>
      <c r="K1327">
        <f t="shared" si="80"/>
        <v>0</v>
      </c>
      <c r="L1327">
        <f t="shared" si="81"/>
        <v>12</v>
      </c>
      <c r="M1327">
        <f t="shared" si="82"/>
        <v>0</v>
      </c>
      <c r="N1327">
        <f t="shared" si="83"/>
        <v>0</v>
      </c>
    </row>
    <row r="1328" spans="1:14" x14ac:dyDescent="0.3">
      <c r="A1328" s="1" t="s">
        <v>1522</v>
      </c>
      <c r="B1328" s="1" t="s">
        <v>1523</v>
      </c>
      <c r="C1328" s="1" t="s">
        <v>1524</v>
      </c>
      <c r="D1328" s="1" t="s">
        <v>13</v>
      </c>
      <c r="E1328" s="1">
        <v>0</v>
      </c>
      <c r="F1328" s="1">
        <v>0</v>
      </c>
      <c r="G1328" s="1" t="s">
        <v>1715</v>
      </c>
      <c r="H1328" s="1" t="s">
        <v>959</v>
      </c>
      <c r="I1328" s="1">
        <v>319.05</v>
      </c>
      <c r="J1328" s="1" t="s">
        <v>15</v>
      </c>
      <c r="K1328">
        <f t="shared" si="80"/>
        <v>0</v>
      </c>
      <c r="L1328">
        <f t="shared" si="81"/>
        <v>12</v>
      </c>
      <c r="M1328">
        <f t="shared" si="82"/>
        <v>0</v>
      </c>
      <c r="N1328">
        <f t="shared" si="83"/>
        <v>0</v>
      </c>
    </row>
    <row r="1329" spans="1:14" x14ac:dyDescent="0.3">
      <c r="A1329" s="1" t="s">
        <v>1522</v>
      </c>
      <c r="B1329" s="1" t="s">
        <v>1523</v>
      </c>
      <c r="C1329" s="1" t="s">
        <v>1524</v>
      </c>
      <c r="D1329" s="1" t="s">
        <v>13</v>
      </c>
      <c r="E1329" s="1">
        <v>0</v>
      </c>
      <c r="F1329" s="1">
        <v>0</v>
      </c>
      <c r="G1329" s="1" t="s">
        <v>1716</v>
      </c>
      <c r="H1329" s="1" t="s">
        <v>959</v>
      </c>
      <c r="I1329" s="1">
        <v>25.22</v>
      </c>
      <c r="J1329" s="1" t="s">
        <v>15</v>
      </c>
      <c r="K1329">
        <f t="shared" si="80"/>
        <v>0</v>
      </c>
      <c r="L1329">
        <f t="shared" si="81"/>
        <v>12</v>
      </c>
      <c r="M1329">
        <f t="shared" si="82"/>
        <v>0</v>
      </c>
      <c r="N1329">
        <f t="shared" si="83"/>
        <v>0</v>
      </c>
    </row>
    <row r="1330" spans="1:14" x14ac:dyDescent="0.3">
      <c r="A1330" s="1" t="s">
        <v>1522</v>
      </c>
      <c r="B1330" s="1" t="s">
        <v>1523</v>
      </c>
      <c r="C1330" s="1" t="s">
        <v>1524</v>
      </c>
      <c r="D1330" s="1" t="s">
        <v>13</v>
      </c>
      <c r="E1330" s="1">
        <v>0</v>
      </c>
      <c r="F1330" s="1">
        <v>0</v>
      </c>
      <c r="G1330" s="1" t="s">
        <v>1717</v>
      </c>
      <c r="H1330" s="1" t="s">
        <v>959</v>
      </c>
      <c r="I1330" s="1">
        <v>271.68</v>
      </c>
      <c r="J1330" s="1" t="s">
        <v>15</v>
      </c>
      <c r="K1330">
        <f t="shared" si="80"/>
        <v>0</v>
      </c>
      <c r="L1330">
        <f t="shared" si="81"/>
        <v>12</v>
      </c>
      <c r="M1330">
        <f t="shared" si="82"/>
        <v>0</v>
      </c>
      <c r="N1330">
        <f t="shared" si="83"/>
        <v>0</v>
      </c>
    </row>
    <row r="1331" spans="1:14" x14ac:dyDescent="0.3">
      <c r="A1331" s="1" t="s">
        <v>1522</v>
      </c>
      <c r="B1331" s="1" t="s">
        <v>1523</v>
      </c>
      <c r="C1331" s="1" t="s">
        <v>1549</v>
      </c>
      <c r="D1331" s="1" t="s">
        <v>13</v>
      </c>
      <c r="E1331" s="1">
        <v>0</v>
      </c>
      <c r="F1331" s="1">
        <v>0</v>
      </c>
      <c r="G1331" s="1" t="s">
        <v>1718</v>
      </c>
      <c r="H1331" s="1" t="s">
        <v>15</v>
      </c>
      <c r="I1331" s="1">
        <v>125.08</v>
      </c>
      <c r="J1331" s="1" t="s">
        <v>15</v>
      </c>
      <c r="K1331">
        <f t="shared" si="80"/>
        <v>0</v>
      </c>
      <c r="L1331">
        <f t="shared" si="81"/>
        <v>1</v>
      </c>
      <c r="M1331">
        <f t="shared" si="82"/>
        <v>0</v>
      </c>
      <c r="N1331">
        <f t="shared" si="83"/>
        <v>0</v>
      </c>
    </row>
    <row r="1332" spans="1:14" x14ac:dyDescent="0.3">
      <c r="A1332" s="1" t="s">
        <v>1522</v>
      </c>
      <c r="B1332" s="1" t="s">
        <v>1523</v>
      </c>
      <c r="C1332" s="1" t="s">
        <v>1549</v>
      </c>
      <c r="D1332" s="1" t="s">
        <v>13</v>
      </c>
      <c r="E1332" s="1">
        <v>0</v>
      </c>
      <c r="F1332" s="1">
        <v>0</v>
      </c>
      <c r="G1332" s="1" t="s">
        <v>1719</v>
      </c>
      <c r="H1332" s="1" t="s">
        <v>16</v>
      </c>
      <c r="I1332" s="1">
        <v>135.22999999999999</v>
      </c>
      <c r="J1332" s="1" t="s">
        <v>15</v>
      </c>
      <c r="K1332">
        <f t="shared" si="80"/>
        <v>0</v>
      </c>
      <c r="L1332">
        <f t="shared" si="81"/>
        <v>1</v>
      </c>
      <c r="M1332">
        <f t="shared" si="82"/>
        <v>0</v>
      </c>
      <c r="N1332">
        <f t="shared" si="83"/>
        <v>0</v>
      </c>
    </row>
    <row r="1333" spans="1:14" x14ac:dyDescent="0.3">
      <c r="A1333" s="1" t="s">
        <v>1522</v>
      </c>
      <c r="B1333" s="1" t="s">
        <v>1523</v>
      </c>
      <c r="C1333" s="1" t="s">
        <v>1549</v>
      </c>
      <c r="D1333" s="1" t="s">
        <v>13</v>
      </c>
      <c r="E1333" s="1">
        <v>0</v>
      </c>
      <c r="F1333" s="1">
        <v>0</v>
      </c>
      <c r="G1333" s="1" t="s">
        <v>1720</v>
      </c>
      <c r="H1333" s="1" t="s">
        <v>270</v>
      </c>
      <c r="I1333" s="1">
        <v>228.71</v>
      </c>
      <c r="J1333" s="1" t="s">
        <v>15</v>
      </c>
      <c r="K1333">
        <f t="shared" si="80"/>
        <v>0</v>
      </c>
      <c r="L1333">
        <f t="shared" si="81"/>
        <v>1</v>
      </c>
      <c r="M1333">
        <f t="shared" si="82"/>
        <v>0</v>
      </c>
      <c r="N1333">
        <f t="shared" si="83"/>
        <v>0</v>
      </c>
    </row>
    <row r="1334" spans="1:14" x14ac:dyDescent="0.3">
      <c r="A1334" s="1" t="s">
        <v>1522</v>
      </c>
      <c r="B1334" s="1" t="s">
        <v>1523</v>
      </c>
      <c r="C1334" s="1" t="s">
        <v>1549</v>
      </c>
      <c r="D1334" s="1" t="s">
        <v>31</v>
      </c>
      <c r="E1334" s="1">
        <v>0</v>
      </c>
      <c r="F1334" s="1">
        <v>0</v>
      </c>
      <c r="G1334" s="1" t="s">
        <v>466</v>
      </c>
      <c r="H1334" s="1" t="s">
        <v>1405</v>
      </c>
      <c r="I1334" s="1">
        <v>37.46</v>
      </c>
      <c r="J1334" s="1" t="s">
        <v>15</v>
      </c>
      <c r="K1334">
        <f t="shared" si="80"/>
        <v>0</v>
      </c>
      <c r="L1334">
        <f t="shared" si="81"/>
        <v>1</v>
      </c>
      <c r="M1334">
        <f t="shared" si="82"/>
        <v>0</v>
      </c>
      <c r="N1334">
        <f t="shared" si="83"/>
        <v>0</v>
      </c>
    </row>
    <row r="1335" spans="1:14" x14ac:dyDescent="0.3">
      <c r="A1335" s="1" t="s">
        <v>1522</v>
      </c>
      <c r="B1335" s="1" t="s">
        <v>1523</v>
      </c>
      <c r="C1335" s="1" t="s">
        <v>1549</v>
      </c>
      <c r="D1335" s="1" t="s">
        <v>13</v>
      </c>
      <c r="E1335" s="1">
        <v>0</v>
      </c>
      <c r="F1335" s="1">
        <v>0</v>
      </c>
      <c r="G1335" s="1" t="s">
        <v>1721</v>
      </c>
      <c r="H1335" s="1" t="s">
        <v>41</v>
      </c>
      <c r="I1335" s="1">
        <v>524.70000000000005</v>
      </c>
      <c r="J1335" s="1" t="s">
        <v>15</v>
      </c>
      <c r="K1335">
        <f t="shared" si="80"/>
        <v>0</v>
      </c>
      <c r="L1335">
        <f t="shared" si="81"/>
        <v>1</v>
      </c>
      <c r="M1335">
        <f t="shared" si="82"/>
        <v>0</v>
      </c>
      <c r="N1335">
        <f t="shared" si="83"/>
        <v>0</v>
      </c>
    </row>
    <row r="1336" spans="1:14" x14ac:dyDescent="0.3">
      <c r="A1336" s="1" t="s">
        <v>1522</v>
      </c>
      <c r="B1336" s="1" t="s">
        <v>1523</v>
      </c>
      <c r="C1336" s="1" t="s">
        <v>1549</v>
      </c>
      <c r="D1336" s="1" t="s">
        <v>13</v>
      </c>
      <c r="E1336" s="1">
        <v>0</v>
      </c>
      <c r="F1336" s="1">
        <v>0</v>
      </c>
      <c r="G1336" s="1" t="s">
        <v>1722</v>
      </c>
      <c r="H1336" s="1" t="s">
        <v>976</v>
      </c>
      <c r="I1336" s="1">
        <v>63.54</v>
      </c>
      <c r="J1336" s="1" t="s">
        <v>15</v>
      </c>
      <c r="K1336">
        <f t="shared" si="80"/>
        <v>0</v>
      </c>
      <c r="L1336">
        <f t="shared" si="81"/>
        <v>1</v>
      </c>
      <c r="M1336">
        <f t="shared" si="82"/>
        <v>0</v>
      </c>
      <c r="N1336">
        <f t="shared" si="83"/>
        <v>0</v>
      </c>
    </row>
    <row r="1337" spans="1:14" x14ac:dyDescent="0.3">
      <c r="A1337" s="1" t="s">
        <v>1522</v>
      </c>
      <c r="B1337" s="1" t="s">
        <v>1523</v>
      </c>
      <c r="C1337" s="1" t="s">
        <v>1549</v>
      </c>
      <c r="D1337" s="1" t="s">
        <v>13</v>
      </c>
      <c r="E1337" s="1">
        <v>0</v>
      </c>
      <c r="F1337" s="1">
        <v>0</v>
      </c>
      <c r="G1337" s="1" t="s">
        <v>1723</v>
      </c>
      <c r="H1337" s="1" t="s">
        <v>980</v>
      </c>
      <c r="I1337" s="1">
        <v>335.81</v>
      </c>
      <c r="J1337" s="1" t="s">
        <v>15</v>
      </c>
      <c r="K1337">
        <f t="shared" si="80"/>
        <v>0</v>
      </c>
      <c r="L1337">
        <f t="shared" si="81"/>
        <v>1</v>
      </c>
      <c r="M1337">
        <f t="shared" si="82"/>
        <v>0</v>
      </c>
      <c r="N1337">
        <f t="shared" si="83"/>
        <v>0</v>
      </c>
    </row>
    <row r="1338" spans="1:14" x14ac:dyDescent="0.3">
      <c r="A1338" s="1" t="s">
        <v>1522</v>
      </c>
      <c r="B1338" s="1" t="s">
        <v>1523</v>
      </c>
      <c r="C1338" s="1" t="s">
        <v>1549</v>
      </c>
      <c r="D1338" s="1" t="s">
        <v>31</v>
      </c>
      <c r="E1338" s="1">
        <v>0</v>
      </c>
      <c r="F1338" s="1">
        <v>0</v>
      </c>
      <c r="G1338" s="1" t="s">
        <v>1724</v>
      </c>
      <c r="H1338" s="1" t="s">
        <v>980</v>
      </c>
      <c r="I1338" s="1">
        <v>188.89</v>
      </c>
      <c r="J1338" s="1" t="s">
        <v>15</v>
      </c>
      <c r="K1338">
        <f t="shared" si="80"/>
        <v>0</v>
      </c>
      <c r="L1338">
        <f t="shared" si="81"/>
        <v>1</v>
      </c>
      <c r="M1338">
        <f t="shared" si="82"/>
        <v>0</v>
      </c>
      <c r="N1338">
        <f t="shared" si="83"/>
        <v>0</v>
      </c>
    </row>
    <row r="1339" spans="1:14" x14ac:dyDescent="0.3">
      <c r="A1339" s="1" t="s">
        <v>1522</v>
      </c>
      <c r="B1339" s="1" t="s">
        <v>1523</v>
      </c>
      <c r="C1339" s="1" t="s">
        <v>1549</v>
      </c>
      <c r="D1339" s="1" t="s">
        <v>13</v>
      </c>
      <c r="E1339" s="1">
        <v>0</v>
      </c>
      <c r="F1339" s="1">
        <v>0</v>
      </c>
      <c r="G1339" s="1" t="s">
        <v>1725</v>
      </c>
      <c r="H1339" s="1" t="s">
        <v>980</v>
      </c>
      <c r="I1339" s="1">
        <v>72.08</v>
      </c>
      <c r="J1339" s="1" t="s">
        <v>15</v>
      </c>
      <c r="K1339">
        <f t="shared" si="80"/>
        <v>0</v>
      </c>
      <c r="L1339">
        <f t="shared" si="81"/>
        <v>1</v>
      </c>
      <c r="M1339">
        <f t="shared" si="82"/>
        <v>0</v>
      </c>
      <c r="N1339">
        <f t="shared" si="83"/>
        <v>0</v>
      </c>
    </row>
    <row r="1340" spans="1:14" x14ac:dyDescent="0.3">
      <c r="A1340" s="1" t="s">
        <v>1522</v>
      </c>
      <c r="B1340" s="1" t="s">
        <v>1523</v>
      </c>
      <c r="C1340" s="1" t="s">
        <v>1549</v>
      </c>
      <c r="D1340" s="1" t="s">
        <v>31</v>
      </c>
      <c r="E1340" s="1">
        <v>0</v>
      </c>
      <c r="F1340" s="1">
        <v>0</v>
      </c>
      <c r="G1340" s="1" t="s">
        <v>1726</v>
      </c>
      <c r="H1340" s="1" t="s">
        <v>411</v>
      </c>
      <c r="I1340" s="1">
        <v>94.45</v>
      </c>
      <c r="J1340" s="1" t="s">
        <v>15</v>
      </c>
      <c r="K1340">
        <f t="shared" si="80"/>
        <v>0</v>
      </c>
      <c r="L1340">
        <f t="shared" si="81"/>
        <v>1</v>
      </c>
      <c r="M1340">
        <f t="shared" si="82"/>
        <v>0</v>
      </c>
      <c r="N1340">
        <f t="shared" si="83"/>
        <v>0</v>
      </c>
    </row>
    <row r="1341" spans="1:14" x14ac:dyDescent="0.3">
      <c r="A1341" s="1" t="s">
        <v>1522</v>
      </c>
      <c r="B1341" s="1" t="s">
        <v>1523</v>
      </c>
      <c r="C1341" s="1" t="s">
        <v>1549</v>
      </c>
      <c r="D1341" s="1" t="s">
        <v>31</v>
      </c>
      <c r="E1341" s="1">
        <v>0</v>
      </c>
      <c r="F1341" s="1">
        <v>0</v>
      </c>
      <c r="G1341" s="1" t="s">
        <v>1727</v>
      </c>
      <c r="H1341" s="1" t="s">
        <v>413</v>
      </c>
      <c r="I1341" s="1">
        <v>81.819999999999993</v>
      </c>
      <c r="J1341" s="1" t="s">
        <v>15</v>
      </c>
      <c r="K1341">
        <f t="shared" si="80"/>
        <v>0</v>
      </c>
      <c r="L1341">
        <f t="shared" si="81"/>
        <v>1</v>
      </c>
      <c r="M1341">
        <f t="shared" si="82"/>
        <v>0</v>
      </c>
      <c r="N1341">
        <f t="shared" si="83"/>
        <v>0</v>
      </c>
    </row>
    <row r="1342" spans="1:14" x14ac:dyDescent="0.3">
      <c r="A1342" s="1" t="s">
        <v>1522</v>
      </c>
      <c r="B1342" s="1" t="s">
        <v>1523</v>
      </c>
      <c r="C1342" s="1" t="s">
        <v>1549</v>
      </c>
      <c r="D1342" s="1" t="s">
        <v>31</v>
      </c>
      <c r="E1342" s="1">
        <v>0</v>
      </c>
      <c r="F1342" s="1">
        <v>0</v>
      </c>
      <c r="G1342" s="1" t="s">
        <v>1728</v>
      </c>
      <c r="H1342" s="1" t="s">
        <v>413</v>
      </c>
      <c r="I1342" s="1">
        <v>19</v>
      </c>
      <c r="J1342" s="1" t="s">
        <v>15</v>
      </c>
      <c r="K1342">
        <f t="shared" si="80"/>
        <v>0</v>
      </c>
      <c r="L1342">
        <f t="shared" si="81"/>
        <v>1</v>
      </c>
      <c r="M1342">
        <f t="shared" si="82"/>
        <v>0</v>
      </c>
      <c r="N1342">
        <f t="shared" si="83"/>
        <v>0</v>
      </c>
    </row>
    <row r="1343" spans="1:14" x14ac:dyDescent="0.3">
      <c r="A1343" s="1" t="s">
        <v>1522</v>
      </c>
      <c r="B1343" s="1" t="s">
        <v>1523</v>
      </c>
      <c r="C1343" s="1" t="s">
        <v>1549</v>
      </c>
      <c r="D1343" s="1" t="s">
        <v>31</v>
      </c>
      <c r="E1343" s="1">
        <v>0</v>
      </c>
      <c r="F1343" s="1">
        <v>0</v>
      </c>
      <c r="G1343" s="1" t="s">
        <v>1729</v>
      </c>
      <c r="H1343" s="1" t="s">
        <v>413</v>
      </c>
      <c r="I1343" s="1">
        <v>118.68</v>
      </c>
      <c r="J1343" s="1" t="s">
        <v>15</v>
      </c>
      <c r="K1343">
        <f t="shared" si="80"/>
        <v>0</v>
      </c>
      <c r="L1343">
        <f t="shared" si="81"/>
        <v>1</v>
      </c>
      <c r="M1343">
        <f t="shared" si="82"/>
        <v>0</v>
      </c>
      <c r="N1343">
        <f t="shared" si="83"/>
        <v>0</v>
      </c>
    </row>
    <row r="1344" spans="1:14" x14ac:dyDescent="0.3">
      <c r="A1344" s="1" t="s">
        <v>1522</v>
      </c>
      <c r="B1344" s="1" t="s">
        <v>1523</v>
      </c>
      <c r="C1344" s="1" t="s">
        <v>1549</v>
      </c>
      <c r="D1344" s="1" t="s">
        <v>31</v>
      </c>
      <c r="E1344" s="1">
        <v>0</v>
      </c>
      <c r="F1344" s="1">
        <v>0</v>
      </c>
      <c r="G1344" s="1" t="s">
        <v>1730</v>
      </c>
      <c r="H1344" s="1" t="s">
        <v>413</v>
      </c>
      <c r="I1344" s="1">
        <v>76.150000000000006</v>
      </c>
      <c r="J1344" s="1" t="s">
        <v>15</v>
      </c>
      <c r="K1344">
        <f t="shared" si="80"/>
        <v>0</v>
      </c>
      <c r="L1344">
        <f t="shared" si="81"/>
        <v>1</v>
      </c>
      <c r="M1344">
        <f t="shared" si="82"/>
        <v>0</v>
      </c>
      <c r="N1344">
        <f t="shared" si="83"/>
        <v>0</v>
      </c>
    </row>
    <row r="1345" spans="1:14" x14ac:dyDescent="0.3">
      <c r="A1345" s="1" t="s">
        <v>1522</v>
      </c>
      <c r="B1345" s="1" t="s">
        <v>1523</v>
      </c>
      <c r="C1345" s="1" t="s">
        <v>1549</v>
      </c>
      <c r="D1345" s="1" t="s">
        <v>31</v>
      </c>
      <c r="E1345" s="1">
        <v>0</v>
      </c>
      <c r="F1345" s="1">
        <v>0</v>
      </c>
      <c r="G1345" s="1" t="s">
        <v>1731</v>
      </c>
      <c r="H1345" s="1" t="s">
        <v>413</v>
      </c>
      <c r="I1345" s="1">
        <v>17.100000000000001</v>
      </c>
      <c r="J1345" s="1" t="s">
        <v>15</v>
      </c>
      <c r="K1345">
        <f t="shared" si="80"/>
        <v>0</v>
      </c>
      <c r="L1345">
        <f t="shared" si="81"/>
        <v>1</v>
      </c>
      <c r="M1345">
        <f t="shared" si="82"/>
        <v>0</v>
      </c>
      <c r="N1345">
        <f t="shared" si="83"/>
        <v>0</v>
      </c>
    </row>
    <row r="1346" spans="1:14" x14ac:dyDescent="0.3">
      <c r="A1346" s="1" t="s">
        <v>1522</v>
      </c>
      <c r="B1346" s="1" t="s">
        <v>1523</v>
      </c>
      <c r="C1346" s="1" t="s">
        <v>1549</v>
      </c>
      <c r="D1346" s="1" t="s">
        <v>20</v>
      </c>
      <c r="E1346" s="1">
        <v>0</v>
      </c>
      <c r="F1346" s="1">
        <v>0</v>
      </c>
      <c r="G1346" s="1" t="s">
        <v>1732</v>
      </c>
      <c r="H1346" s="1" t="s">
        <v>413</v>
      </c>
      <c r="I1346" s="1">
        <v>19</v>
      </c>
      <c r="J1346" s="1" t="s">
        <v>15</v>
      </c>
      <c r="K1346">
        <f t="shared" si="80"/>
        <v>0</v>
      </c>
      <c r="L1346">
        <f t="shared" si="81"/>
        <v>1</v>
      </c>
      <c r="M1346">
        <f t="shared" si="82"/>
        <v>0</v>
      </c>
      <c r="N1346">
        <f t="shared" si="83"/>
        <v>0</v>
      </c>
    </row>
    <row r="1347" spans="1:14" x14ac:dyDescent="0.3">
      <c r="A1347" s="1" t="s">
        <v>1522</v>
      </c>
      <c r="B1347" s="1" t="s">
        <v>1523</v>
      </c>
      <c r="C1347" s="1" t="s">
        <v>1549</v>
      </c>
      <c r="D1347" s="1" t="s">
        <v>31</v>
      </c>
      <c r="E1347" s="1">
        <v>0</v>
      </c>
      <c r="F1347" s="1">
        <v>0</v>
      </c>
      <c r="G1347" s="1" t="s">
        <v>1733</v>
      </c>
      <c r="H1347" s="1" t="s">
        <v>413</v>
      </c>
      <c r="I1347" s="1">
        <v>17.100000000000001</v>
      </c>
      <c r="J1347" s="1" t="s">
        <v>15</v>
      </c>
      <c r="K1347">
        <f t="shared" ref="K1347:K1410" si="84">I1347*E1347</f>
        <v>0</v>
      </c>
      <c r="L1347">
        <f t="shared" ref="L1347:L1410" si="85">MONTH(H1347)</f>
        <v>1</v>
      </c>
      <c r="M1347">
        <f t="shared" ref="M1347:M1410" si="86">IF(K1347&gt;=$O$9,1,0)</f>
        <v>0</v>
      </c>
      <c r="N1347">
        <f t="shared" ref="N1347:N1410" si="87">IF(E1347&gt;=$O$12,1,0)</f>
        <v>0</v>
      </c>
    </row>
    <row r="1348" spans="1:14" x14ac:dyDescent="0.3">
      <c r="A1348" s="1" t="s">
        <v>1522</v>
      </c>
      <c r="B1348" s="1" t="s">
        <v>1523</v>
      </c>
      <c r="C1348" s="1" t="s">
        <v>1549</v>
      </c>
      <c r="D1348" s="1" t="s">
        <v>31</v>
      </c>
      <c r="E1348" s="1">
        <v>0</v>
      </c>
      <c r="F1348" s="1">
        <v>0</v>
      </c>
      <c r="G1348" s="1" t="s">
        <v>1734</v>
      </c>
      <c r="H1348" s="1" t="s">
        <v>413</v>
      </c>
      <c r="I1348" s="1">
        <v>17.100000000000001</v>
      </c>
      <c r="J1348" s="1" t="s">
        <v>15</v>
      </c>
      <c r="K1348">
        <f t="shared" si="84"/>
        <v>0</v>
      </c>
      <c r="L1348">
        <f t="shared" si="85"/>
        <v>1</v>
      </c>
      <c r="M1348">
        <f t="shared" si="86"/>
        <v>0</v>
      </c>
      <c r="N1348">
        <f t="shared" si="87"/>
        <v>0</v>
      </c>
    </row>
    <row r="1349" spans="1:14" x14ac:dyDescent="0.3">
      <c r="A1349" s="1" t="s">
        <v>1522</v>
      </c>
      <c r="B1349" s="1" t="s">
        <v>1523</v>
      </c>
      <c r="C1349" s="1" t="s">
        <v>1549</v>
      </c>
      <c r="D1349" s="1" t="s">
        <v>13</v>
      </c>
      <c r="E1349" s="1">
        <v>0</v>
      </c>
      <c r="F1349" s="1">
        <v>0</v>
      </c>
      <c r="G1349" s="1" t="s">
        <v>1735</v>
      </c>
      <c r="H1349" s="1" t="s">
        <v>408</v>
      </c>
      <c r="I1349" s="1">
        <v>1431.68</v>
      </c>
      <c r="J1349" s="1" t="s">
        <v>15</v>
      </c>
      <c r="K1349">
        <f t="shared" si="84"/>
        <v>0</v>
      </c>
      <c r="L1349">
        <f t="shared" si="85"/>
        <v>2</v>
      </c>
      <c r="M1349">
        <f t="shared" si="86"/>
        <v>0</v>
      </c>
      <c r="N1349">
        <f t="shared" si="87"/>
        <v>0</v>
      </c>
    </row>
    <row r="1350" spans="1:14" x14ac:dyDescent="0.3">
      <c r="A1350" s="1" t="s">
        <v>1522</v>
      </c>
      <c r="B1350" s="1" t="s">
        <v>1523</v>
      </c>
      <c r="C1350" s="1" t="s">
        <v>1549</v>
      </c>
      <c r="D1350" s="1" t="s">
        <v>20</v>
      </c>
      <c r="E1350" s="1">
        <v>0</v>
      </c>
      <c r="F1350" s="1">
        <v>0</v>
      </c>
      <c r="G1350" s="1" t="s">
        <v>1736</v>
      </c>
      <c r="H1350" s="1" t="s">
        <v>25</v>
      </c>
      <c r="I1350" s="1">
        <v>144.41</v>
      </c>
      <c r="J1350" s="1" t="s">
        <v>15</v>
      </c>
      <c r="K1350">
        <f t="shared" si="84"/>
        <v>0</v>
      </c>
      <c r="L1350">
        <f t="shared" si="85"/>
        <v>2</v>
      </c>
      <c r="M1350">
        <f t="shared" si="86"/>
        <v>0</v>
      </c>
      <c r="N1350">
        <f t="shared" si="87"/>
        <v>0</v>
      </c>
    </row>
    <row r="1351" spans="1:14" x14ac:dyDescent="0.3">
      <c r="A1351" s="1" t="s">
        <v>1522</v>
      </c>
      <c r="B1351" s="1" t="s">
        <v>1523</v>
      </c>
      <c r="C1351" s="1" t="s">
        <v>1549</v>
      </c>
      <c r="D1351" s="1" t="s">
        <v>13</v>
      </c>
      <c r="E1351" s="1">
        <v>0</v>
      </c>
      <c r="F1351" s="1">
        <v>0</v>
      </c>
      <c r="G1351" s="1" t="s">
        <v>1737</v>
      </c>
      <c r="H1351" s="1" t="s">
        <v>389</v>
      </c>
      <c r="I1351" s="1">
        <v>72.08</v>
      </c>
      <c r="J1351" s="1" t="s">
        <v>15</v>
      </c>
      <c r="K1351">
        <f t="shared" si="84"/>
        <v>0</v>
      </c>
      <c r="L1351">
        <f t="shared" si="85"/>
        <v>2</v>
      </c>
      <c r="M1351">
        <f t="shared" si="86"/>
        <v>0</v>
      </c>
      <c r="N1351">
        <f t="shared" si="87"/>
        <v>0</v>
      </c>
    </row>
    <row r="1352" spans="1:14" x14ac:dyDescent="0.3">
      <c r="A1352" s="1" t="s">
        <v>1522</v>
      </c>
      <c r="B1352" s="1" t="s">
        <v>1523</v>
      </c>
      <c r="C1352" s="1" t="s">
        <v>1549</v>
      </c>
      <c r="D1352" s="1" t="s">
        <v>31</v>
      </c>
      <c r="E1352" s="1">
        <v>0</v>
      </c>
      <c r="F1352" s="1">
        <v>0</v>
      </c>
      <c r="G1352" s="1" t="s">
        <v>1738</v>
      </c>
      <c r="H1352" s="1" t="s">
        <v>396</v>
      </c>
      <c r="I1352" s="1">
        <v>590.96</v>
      </c>
      <c r="J1352" s="1" t="s">
        <v>15</v>
      </c>
      <c r="K1352">
        <f t="shared" si="84"/>
        <v>0</v>
      </c>
      <c r="L1352">
        <f t="shared" si="85"/>
        <v>2</v>
      </c>
      <c r="M1352">
        <f t="shared" si="86"/>
        <v>0</v>
      </c>
      <c r="N1352">
        <f t="shared" si="87"/>
        <v>0</v>
      </c>
    </row>
    <row r="1353" spans="1:14" x14ac:dyDescent="0.3">
      <c r="A1353" s="1" t="s">
        <v>1522</v>
      </c>
      <c r="B1353" s="1" t="s">
        <v>1523</v>
      </c>
      <c r="C1353" s="1" t="s">
        <v>1549</v>
      </c>
      <c r="D1353" s="1" t="s">
        <v>31</v>
      </c>
      <c r="E1353" s="1">
        <v>0</v>
      </c>
      <c r="F1353" s="1">
        <v>0</v>
      </c>
      <c r="G1353" s="1" t="s">
        <v>1739</v>
      </c>
      <c r="H1353" s="1" t="s">
        <v>396</v>
      </c>
      <c r="I1353" s="1">
        <v>250.66</v>
      </c>
      <c r="J1353" s="1" t="s">
        <v>15</v>
      </c>
      <c r="K1353">
        <f t="shared" si="84"/>
        <v>0</v>
      </c>
      <c r="L1353">
        <f t="shared" si="85"/>
        <v>2</v>
      </c>
      <c r="M1353">
        <f t="shared" si="86"/>
        <v>0</v>
      </c>
      <c r="N1353">
        <f t="shared" si="87"/>
        <v>0</v>
      </c>
    </row>
    <row r="1354" spans="1:14" x14ac:dyDescent="0.3">
      <c r="A1354" s="1" t="s">
        <v>1522</v>
      </c>
      <c r="B1354" s="1" t="s">
        <v>1523</v>
      </c>
      <c r="C1354" s="1" t="s">
        <v>1549</v>
      </c>
      <c r="D1354" s="1" t="s">
        <v>13</v>
      </c>
      <c r="E1354" s="1">
        <v>0</v>
      </c>
      <c r="F1354" s="1">
        <v>0</v>
      </c>
      <c r="G1354" s="1" t="s">
        <v>1740</v>
      </c>
      <c r="H1354" s="1" t="s">
        <v>396</v>
      </c>
      <c r="I1354" s="1">
        <v>871.61</v>
      </c>
      <c r="J1354" s="1" t="s">
        <v>15</v>
      </c>
      <c r="K1354">
        <f t="shared" si="84"/>
        <v>0</v>
      </c>
      <c r="L1354">
        <f t="shared" si="85"/>
        <v>2</v>
      </c>
      <c r="M1354">
        <f t="shared" si="86"/>
        <v>0</v>
      </c>
      <c r="N1354">
        <f t="shared" si="87"/>
        <v>0</v>
      </c>
    </row>
    <row r="1355" spans="1:14" x14ac:dyDescent="0.3">
      <c r="A1355" s="1" t="s">
        <v>1522</v>
      </c>
      <c r="B1355" s="1" t="s">
        <v>1523</v>
      </c>
      <c r="C1355" s="1" t="s">
        <v>1549</v>
      </c>
      <c r="D1355" s="1" t="s">
        <v>31</v>
      </c>
      <c r="E1355" s="1">
        <v>0</v>
      </c>
      <c r="F1355" s="1">
        <v>0</v>
      </c>
      <c r="G1355" s="1" t="s">
        <v>1741</v>
      </c>
      <c r="H1355" s="1" t="s">
        <v>396</v>
      </c>
      <c r="I1355" s="1">
        <v>486.81</v>
      </c>
      <c r="J1355" s="1" t="s">
        <v>15</v>
      </c>
      <c r="K1355">
        <f t="shared" si="84"/>
        <v>0</v>
      </c>
      <c r="L1355">
        <f t="shared" si="85"/>
        <v>2</v>
      </c>
      <c r="M1355">
        <f t="shared" si="86"/>
        <v>0</v>
      </c>
      <c r="N1355">
        <f t="shared" si="87"/>
        <v>0</v>
      </c>
    </row>
    <row r="1356" spans="1:14" x14ac:dyDescent="0.3">
      <c r="A1356" s="1" t="s">
        <v>1522</v>
      </c>
      <c r="B1356" s="1" t="s">
        <v>1523</v>
      </c>
      <c r="C1356" s="1" t="s">
        <v>1549</v>
      </c>
      <c r="D1356" s="1" t="s">
        <v>31</v>
      </c>
      <c r="E1356" s="1">
        <v>0</v>
      </c>
      <c r="F1356" s="1">
        <v>0</v>
      </c>
      <c r="G1356" s="1" t="s">
        <v>1742</v>
      </c>
      <c r="H1356" s="1" t="s">
        <v>400</v>
      </c>
      <c r="I1356" s="1">
        <v>269.24</v>
      </c>
      <c r="J1356" s="1" t="s">
        <v>15</v>
      </c>
      <c r="K1356">
        <f t="shared" si="84"/>
        <v>0</v>
      </c>
      <c r="L1356">
        <f t="shared" si="85"/>
        <v>2</v>
      </c>
      <c r="M1356">
        <f t="shared" si="86"/>
        <v>0</v>
      </c>
      <c r="N1356">
        <f t="shared" si="87"/>
        <v>0</v>
      </c>
    </row>
    <row r="1357" spans="1:14" x14ac:dyDescent="0.3">
      <c r="A1357" s="1" t="s">
        <v>1522</v>
      </c>
      <c r="B1357" s="1" t="s">
        <v>1523</v>
      </c>
      <c r="C1357" s="1" t="s">
        <v>1549</v>
      </c>
      <c r="D1357" s="1" t="s">
        <v>20</v>
      </c>
      <c r="E1357" s="1">
        <v>0</v>
      </c>
      <c r="F1357" s="1">
        <v>0</v>
      </c>
      <c r="G1357" s="1" t="s">
        <v>1743</v>
      </c>
      <c r="H1357" s="1" t="s">
        <v>400</v>
      </c>
      <c r="I1357" s="1">
        <v>273.48</v>
      </c>
      <c r="J1357" s="1" t="s">
        <v>15</v>
      </c>
      <c r="K1357">
        <f t="shared" si="84"/>
        <v>0</v>
      </c>
      <c r="L1357">
        <f t="shared" si="85"/>
        <v>2</v>
      </c>
      <c r="M1357">
        <f t="shared" si="86"/>
        <v>0</v>
      </c>
      <c r="N1357">
        <f t="shared" si="87"/>
        <v>0</v>
      </c>
    </row>
    <row r="1358" spans="1:14" x14ac:dyDescent="0.3">
      <c r="A1358" s="1" t="s">
        <v>1522</v>
      </c>
      <c r="B1358" s="1" t="s">
        <v>1523</v>
      </c>
      <c r="C1358" s="1" t="s">
        <v>1549</v>
      </c>
      <c r="D1358" s="1" t="s">
        <v>31</v>
      </c>
      <c r="E1358" s="1">
        <v>0</v>
      </c>
      <c r="F1358" s="1">
        <v>0</v>
      </c>
      <c r="G1358" s="1" t="s">
        <v>1744</v>
      </c>
      <c r="H1358" s="1" t="s">
        <v>390</v>
      </c>
      <c r="I1358" s="1">
        <v>377.36</v>
      </c>
      <c r="J1358" s="1" t="s">
        <v>15</v>
      </c>
      <c r="K1358">
        <f t="shared" si="84"/>
        <v>0</v>
      </c>
      <c r="L1358">
        <f t="shared" si="85"/>
        <v>2</v>
      </c>
      <c r="M1358">
        <f t="shared" si="86"/>
        <v>0</v>
      </c>
      <c r="N1358">
        <f t="shared" si="87"/>
        <v>0</v>
      </c>
    </row>
    <row r="1359" spans="1:14" x14ac:dyDescent="0.3">
      <c r="A1359" s="1" t="s">
        <v>1522</v>
      </c>
      <c r="B1359" s="1" t="s">
        <v>1523</v>
      </c>
      <c r="C1359" s="1" t="s">
        <v>1549</v>
      </c>
      <c r="D1359" s="1" t="s">
        <v>20</v>
      </c>
      <c r="E1359" s="1">
        <v>0</v>
      </c>
      <c r="F1359" s="1">
        <v>0</v>
      </c>
      <c r="G1359" s="1" t="s">
        <v>1745</v>
      </c>
      <c r="H1359" s="1" t="s">
        <v>390</v>
      </c>
      <c r="I1359" s="1">
        <v>1431.68</v>
      </c>
      <c r="J1359" s="1" t="s">
        <v>15</v>
      </c>
      <c r="K1359">
        <f t="shared" si="84"/>
        <v>0</v>
      </c>
      <c r="L1359">
        <f t="shared" si="85"/>
        <v>2</v>
      </c>
      <c r="M1359">
        <f t="shared" si="86"/>
        <v>0</v>
      </c>
      <c r="N1359">
        <f t="shared" si="87"/>
        <v>0</v>
      </c>
    </row>
    <row r="1360" spans="1:14" x14ac:dyDescent="0.3">
      <c r="A1360" s="1" t="s">
        <v>1522</v>
      </c>
      <c r="B1360" s="1" t="s">
        <v>1523</v>
      </c>
      <c r="C1360" s="1" t="s">
        <v>1549</v>
      </c>
      <c r="D1360" s="1" t="s">
        <v>13</v>
      </c>
      <c r="E1360" s="1">
        <v>0</v>
      </c>
      <c r="F1360" s="1">
        <v>0</v>
      </c>
      <c r="G1360" s="1" t="s">
        <v>1746</v>
      </c>
      <c r="H1360" s="1" t="s">
        <v>141</v>
      </c>
      <c r="I1360" s="1">
        <v>678.42</v>
      </c>
      <c r="J1360" s="1" t="s">
        <v>15</v>
      </c>
      <c r="K1360">
        <f t="shared" si="84"/>
        <v>0</v>
      </c>
      <c r="L1360">
        <f t="shared" si="85"/>
        <v>9</v>
      </c>
      <c r="M1360">
        <f t="shared" si="86"/>
        <v>0</v>
      </c>
      <c r="N1360">
        <f t="shared" si="87"/>
        <v>0</v>
      </c>
    </row>
    <row r="1361" spans="1:14" x14ac:dyDescent="0.3">
      <c r="A1361" s="1" t="s">
        <v>1522</v>
      </c>
      <c r="B1361" s="1" t="s">
        <v>1523</v>
      </c>
      <c r="C1361" s="1" t="s">
        <v>1549</v>
      </c>
      <c r="D1361" s="1" t="s">
        <v>13</v>
      </c>
      <c r="E1361" s="1">
        <v>0</v>
      </c>
      <c r="F1361" s="1">
        <v>0</v>
      </c>
      <c r="G1361" s="1" t="s">
        <v>1747</v>
      </c>
      <c r="H1361" s="1" t="s">
        <v>807</v>
      </c>
      <c r="I1361" s="1">
        <v>469.34</v>
      </c>
      <c r="J1361" s="1" t="s">
        <v>15</v>
      </c>
      <c r="K1361">
        <f t="shared" si="84"/>
        <v>0</v>
      </c>
      <c r="L1361">
        <f t="shared" si="85"/>
        <v>9</v>
      </c>
      <c r="M1361">
        <f t="shared" si="86"/>
        <v>0</v>
      </c>
      <c r="N1361">
        <f t="shared" si="87"/>
        <v>0</v>
      </c>
    </row>
    <row r="1362" spans="1:14" x14ac:dyDescent="0.3">
      <c r="A1362" s="1" t="s">
        <v>1522</v>
      </c>
      <c r="B1362" s="1" t="s">
        <v>1523</v>
      </c>
      <c r="C1362" s="1" t="s">
        <v>1549</v>
      </c>
      <c r="D1362" s="1" t="s">
        <v>20</v>
      </c>
      <c r="E1362" s="1">
        <v>0</v>
      </c>
      <c r="F1362" s="1">
        <v>0</v>
      </c>
      <c r="G1362" s="1" t="s">
        <v>1748</v>
      </c>
      <c r="H1362" s="1" t="s">
        <v>807</v>
      </c>
      <c r="I1362" s="1">
        <v>93.49</v>
      </c>
      <c r="J1362" s="1" t="s">
        <v>15</v>
      </c>
      <c r="K1362">
        <f t="shared" si="84"/>
        <v>0</v>
      </c>
      <c r="L1362">
        <f t="shared" si="85"/>
        <v>9</v>
      </c>
      <c r="M1362">
        <f t="shared" si="86"/>
        <v>0</v>
      </c>
      <c r="N1362">
        <f t="shared" si="87"/>
        <v>0</v>
      </c>
    </row>
    <row r="1363" spans="1:14" x14ac:dyDescent="0.3">
      <c r="A1363" s="1" t="s">
        <v>1522</v>
      </c>
      <c r="B1363" s="1" t="s">
        <v>1523</v>
      </c>
      <c r="C1363" s="1" t="s">
        <v>1549</v>
      </c>
      <c r="D1363" s="1" t="s">
        <v>20</v>
      </c>
      <c r="E1363" s="1">
        <v>0</v>
      </c>
      <c r="F1363" s="1">
        <v>0</v>
      </c>
      <c r="G1363" s="1" t="s">
        <v>1749</v>
      </c>
      <c r="H1363" s="1" t="s">
        <v>361</v>
      </c>
      <c r="I1363" s="1">
        <v>1054.27</v>
      </c>
      <c r="J1363" s="1" t="s">
        <v>15</v>
      </c>
      <c r="K1363">
        <f t="shared" si="84"/>
        <v>0</v>
      </c>
      <c r="L1363">
        <f t="shared" si="85"/>
        <v>9</v>
      </c>
      <c r="M1363">
        <f t="shared" si="86"/>
        <v>0</v>
      </c>
      <c r="N1363">
        <f t="shared" si="87"/>
        <v>0</v>
      </c>
    </row>
    <row r="1364" spans="1:14" x14ac:dyDescent="0.3">
      <c r="A1364" s="1" t="s">
        <v>1522</v>
      </c>
      <c r="B1364" s="1" t="s">
        <v>1523</v>
      </c>
      <c r="C1364" s="1" t="s">
        <v>1549</v>
      </c>
      <c r="D1364" s="1" t="s">
        <v>31</v>
      </c>
      <c r="E1364" s="1">
        <v>0</v>
      </c>
      <c r="F1364" s="1">
        <v>0</v>
      </c>
      <c r="G1364" s="1" t="s">
        <v>1750</v>
      </c>
      <c r="H1364" s="1" t="s">
        <v>446</v>
      </c>
      <c r="I1364" s="1">
        <v>170.53</v>
      </c>
      <c r="J1364" s="1" t="s">
        <v>15</v>
      </c>
      <c r="K1364">
        <f t="shared" si="84"/>
        <v>0</v>
      </c>
      <c r="L1364">
        <f t="shared" si="85"/>
        <v>10</v>
      </c>
      <c r="M1364">
        <f t="shared" si="86"/>
        <v>0</v>
      </c>
      <c r="N1364">
        <f t="shared" si="87"/>
        <v>0</v>
      </c>
    </row>
    <row r="1365" spans="1:14" x14ac:dyDescent="0.3">
      <c r="A1365" s="1" t="s">
        <v>1522</v>
      </c>
      <c r="B1365" s="1" t="s">
        <v>1523</v>
      </c>
      <c r="C1365" s="1" t="s">
        <v>1549</v>
      </c>
      <c r="D1365" s="1" t="s">
        <v>20</v>
      </c>
      <c r="E1365" s="1">
        <v>0</v>
      </c>
      <c r="F1365" s="1">
        <v>0</v>
      </c>
      <c r="G1365" s="1" t="s">
        <v>1751</v>
      </c>
      <c r="H1365" s="1" t="s">
        <v>446</v>
      </c>
      <c r="I1365" s="1">
        <v>170.53</v>
      </c>
      <c r="J1365" s="1" t="s">
        <v>15</v>
      </c>
      <c r="K1365">
        <f t="shared" si="84"/>
        <v>0</v>
      </c>
      <c r="L1365">
        <f t="shared" si="85"/>
        <v>10</v>
      </c>
      <c r="M1365">
        <f t="shared" si="86"/>
        <v>0</v>
      </c>
      <c r="N1365">
        <f t="shared" si="87"/>
        <v>0</v>
      </c>
    </row>
    <row r="1366" spans="1:14" x14ac:dyDescent="0.3">
      <c r="A1366" s="1" t="s">
        <v>1522</v>
      </c>
      <c r="B1366" s="1" t="s">
        <v>1523</v>
      </c>
      <c r="C1366" s="1" t="s">
        <v>1549</v>
      </c>
      <c r="D1366" s="1" t="s">
        <v>31</v>
      </c>
      <c r="E1366" s="1">
        <v>0</v>
      </c>
      <c r="F1366" s="1">
        <v>0</v>
      </c>
      <c r="G1366" s="1" t="s">
        <v>1752</v>
      </c>
      <c r="H1366" s="1" t="s">
        <v>72</v>
      </c>
      <c r="I1366" s="1">
        <v>28.97</v>
      </c>
      <c r="J1366" s="1" t="s">
        <v>15</v>
      </c>
      <c r="K1366">
        <f t="shared" si="84"/>
        <v>0</v>
      </c>
      <c r="L1366">
        <f t="shared" si="85"/>
        <v>11</v>
      </c>
      <c r="M1366">
        <f t="shared" si="86"/>
        <v>0</v>
      </c>
      <c r="N1366">
        <f t="shared" si="87"/>
        <v>0</v>
      </c>
    </row>
    <row r="1367" spans="1:14" x14ac:dyDescent="0.3">
      <c r="A1367" s="1" t="s">
        <v>1522</v>
      </c>
      <c r="B1367" s="1" t="s">
        <v>1523</v>
      </c>
      <c r="C1367" s="1" t="s">
        <v>1549</v>
      </c>
      <c r="D1367" s="1" t="s">
        <v>31</v>
      </c>
      <c r="E1367" s="1">
        <v>0</v>
      </c>
      <c r="F1367" s="1">
        <v>0</v>
      </c>
      <c r="G1367" s="1" t="s">
        <v>1753</v>
      </c>
      <c r="H1367" s="1" t="s">
        <v>81</v>
      </c>
      <c r="I1367" s="1">
        <v>730.32</v>
      </c>
      <c r="J1367" s="1" t="s">
        <v>15</v>
      </c>
      <c r="K1367">
        <f t="shared" si="84"/>
        <v>0</v>
      </c>
      <c r="L1367">
        <f t="shared" si="85"/>
        <v>12</v>
      </c>
      <c r="M1367">
        <f t="shared" si="86"/>
        <v>0</v>
      </c>
      <c r="N1367">
        <f t="shared" si="87"/>
        <v>0</v>
      </c>
    </row>
    <row r="1368" spans="1:14" x14ac:dyDescent="0.3">
      <c r="A1368" s="1" t="s">
        <v>1522</v>
      </c>
      <c r="B1368" s="1" t="s">
        <v>1523</v>
      </c>
      <c r="C1368" s="1" t="s">
        <v>1549</v>
      </c>
      <c r="D1368" s="1" t="s">
        <v>13</v>
      </c>
      <c r="E1368" s="1">
        <v>0</v>
      </c>
      <c r="F1368" s="1">
        <v>0</v>
      </c>
      <c r="G1368" s="1" t="s">
        <v>1754</v>
      </c>
      <c r="H1368" s="1" t="s">
        <v>81</v>
      </c>
      <c r="I1368" s="1">
        <v>259.12</v>
      </c>
      <c r="J1368" s="1" t="s">
        <v>15</v>
      </c>
      <c r="K1368">
        <f t="shared" si="84"/>
        <v>0</v>
      </c>
      <c r="L1368">
        <f t="shared" si="85"/>
        <v>12</v>
      </c>
      <c r="M1368">
        <f t="shared" si="86"/>
        <v>0</v>
      </c>
      <c r="N1368">
        <f t="shared" si="87"/>
        <v>0</v>
      </c>
    </row>
    <row r="1369" spans="1:14" x14ac:dyDescent="0.3">
      <c r="A1369" s="1" t="s">
        <v>1522</v>
      </c>
      <c r="B1369" s="1" t="s">
        <v>1523</v>
      </c>
      <c r="C1369" s="1" t="s">
        <v>1549</v>
      </c>
      <c r="D1369" s="1" t="s">
        <v>13</v>
      </c>
      <c r="E1369" s="1">
        <v>0</v>
      </c>
      <c r="F1369" s="1">
        <v>0</v>
      </c>
      <c r="G1369" s="1" t="s">
        <v>1755</v>
      </c>
      <c r="H1369" s="1" t="s">
        <v>81</v>
      </c>
      <c r="I1369" s="1">
        <v>372.99</v>
      </c>
      <c r="J1369" s="1" t="s">
        <v>15</v>
      </c>
      <c r="K1369">
        <f t="shared" si="84"/>
        <v>0</v>
      </c>
      <c r="L1369">
        <f t="shared" si="85"/>
        <v>12</v>
      </c>
      <c r="M1369">
        <f t="shared" si="86"/>
        <v>0</v>
      </c>
      <c r="N1369">
        <f t="shared" si="87"/>
        <v>0</v>
      </c>
    </row>
    <row r="1370" spans="1:14" x14ac:dyDescent="0.3">
      <c r="A1370" s="1" t="s">
        <v>1522</v>
      </c>
      <c r="B1370" s="1" t="s">
        <v>1523</v>
      </c>
      <c r="C1370" s="1" t="s">
        <v>1549</v>
      </c>
      <c r="D1370" s="1" t="s">
        <v>13</v>
      </c>
      <c r="E1370" s="1">
        <v>0</v>
      </c>
      <c r="F1370" s="1">
        <v>0</v>
      </c>
      <c r="G1370" s="1" t="s">
        <v>1756</v>
      </c>
      <c r="H1370" s="1" t="s">
        <v>81</v>
      </c>
      <c r="I1370" s="1">
        <v>2906.29</v>
      </c>
      <c r="J1370" s="1" t="s">
        <v>15</v>
      </c>
      <c r="K1370">
        <f t="shared" si="84"/>
        <v>0</v>
      </c>
      <c r="L1370">
        <f t="shared" si="85"/>
        <v>12</v>
      </c>
      <c r="M1370">
        <f t="shared" si="86"/>
        <v>0</v>
      </c>
      <c r="N1370">
        <f t="shared" si="87"/>
        <v>0</v>
      </c>
    </row>
    <row r="1371" spans="1:14" x14ac:dyDescent="0.3">
      <c r="A1371" s="1" t="s">
        <v>1522</v>
      </c>
      <c r="B1371" s="1" t="s">
        <v>1523</v>
      </c>
      <c r="C1371" s="1" t="s">
        <v>1549</v>
      </c>
      <c r="D1371" s="1" t="s">
        <v>20</v>
      </c>
      <c r="E1371" s="1">
        <v>0</v>
      </c>
      <c r="F1371" s="1">
        <v>0</v>
      </c>
      <c r="G1371" s="1" t="s">
        <v>1757</v>
      </c>
      <c r="H1371" s="1" t="s">
        <v>81</v>
      </c>
      <c r="I1371" s="1">
        <v>2906.29</v>
      </c>
      <c r="J1371" s="1" t="s">
        <v>15</v>
      </c>
      <c r="K1371">
        <f t="shared" si="84"/>
        <v>0</v>
      </c>
      <c r="L1371">
        <f t="shared" si="85"/>
        <v>12</v>
      </c>
      <c r="M1371">
        <f t="shared" si="86"/>
        <v>0</v>
      </c>
      <c r="N1371">
        <f t="shared" si="87"/>
        <v>0</v>
      </c>
    </row>
    <row r="1372" spans="1:14" x14ac:dyDescent="0.3">
      <c r="A1372" s="1" t="s">
        <v>1522</v>
      </c>
      <c r="B1372" s="1" t="s">
        <v>1523</v>
      </c>
      <c r="C1372" s="1" t="s">
        <v>1549</v>
      </c>
      <c r="D1372" s="1" t="s">
        <v>13</v>
      </c>
      <c r="E1372" s="1">
        <v>0</v>
      </c>
      <c r="F1372" s="1">
        <v>0</v>
      </c>
      <c r="G1372" s="1" t="s">
        <v>1758</v>
      </c>
      <c r="H1372" s="1" t="s">
        <v>81</v>
      </c>
      <c r="I1372" s="1">
        <v>2467.2600000000002</v>
      </c>
      <c r="J1372" s="1" t="s">
        <v>15</v>
      </c>
      <c r="K1372">
        <f t="shared" si="84"/>
        <v>0</v>
      </c>
      <c r="L1372">
        <f t="shared" si="85"/>
        <v>12</v>
      </c>
      <c r="M1372">
        <f t="shared" si="86"/>
        <v>0</v>
      </c>
      <c r="N1372">
        <f t="shared" si="87"/>
        <v>0</v>
      </c>
    </row>
    <row r="1373" spans="1:14" x14ac:dyDescent="0.3">
      <c r="A1373" s="1" t="s">
        <v>1522</v>
      </c>
      <c r="B1373" s="1" t="s">
        <v>1523</v>
      </c>
      <c r="C1373" s="1" t="s">
        <v>1549</v>
      </c>
      <c r="D1373" s="1" t="s">
        <v>13</v>
      </c>
      <c r="E1373" s="1">
        <v>0</v>
      </c>
      <c r="F1373" s="1">
        <v>0</v>
      </c>
      <c r="G1373" s="1" t="s">
        <v>1759</v>
      </c>
      <c r="H1373" s="1" t="s">
        <v>81</v>
      </c>
      <c r="I1373" s="1">
        <v>439.03</v>
      </c>
      <c r="J1373" s="1" t="s">
        <v>15</v>
      </c>
      <c r="K1373">
        <f t="shared" si="84"/>
        <v>0</v>
      </c>
      <c r="L1373">
        <f t="shared" si="85"/>
        <v>12</v>
      </c>
      <c r="M1373">
        <f t="shared" si="86"/>
        <v>0</v>
      </c>
      <c r="N1373">
        <f t="shared" si="87"/>
        <v>0</v>
      </c>
    </row>
    <row r="1374" spans="1:14" x14ac:dyDescent="0.3">
      <c r="A1374" s="1" t="s">
        <v>1522</v>
      </c>
      <c r="B1374" s="1" t="s">
        <v>1523</v>
      </c>
      <c r="C1374" s="1" t="s">
        <v>1549</v>
      </c>
      <c r="D1374" s="1" t="s">
        <v>31</v>
      </c>
      <c r="E1374" s="1">
        <v>0</v>
      </c>
      <c r="F1374" s="1">
        <v>0</v>
      </c>
      <c r="G1374" s="1" t="s">
        <v>1760</v>
      </c>
      <c r="H1374" s="1" t="s">
        <v>83</v>
      </c>
      <c r="I1374" s="1">
        <v>9.52</v>
      </c>
      <c r="J1374" s="1" t="s">
        <v>15</v>
      </c>
      <c r="K1374">
        <f t="shared" si="84"/>
        <v>0</v>
      </c>
      <c r="L1374">
        <f t="shared" si="85"/>
        <v>12</v>
      </c>
      <c r="M1374">
        <f t="shared" si="86"/>
        <v>0</v>
      </c>
      <c r="N1374">
        <f t="shared" si="87"/>
        <v>0</v>
      </c>
    </row>
    <row r="1375" spans="1:14" x14ac:dyDescent="0.3">
      <c r="A1375" s="1" t="s">
        <v>1522</v>
      </c>
      <c r="B1375" s="1" t="s">
        <v>1523</v>
      </c>
      <c r="C1375" s="1" t="s">
        <v>1549</v>
      </c>
      <c r="D1375" s="1" t="s">
        <v>13</v>
      </c>
      <c r="E1375" s="1">
        <v>0</v>
      </c>
      <c r="F1375" s="1">
        <v>0</v>
      </c>
      <c r="G1375" s="1" t="s">
        <v>1761</v>
      </c>
      <c r="H1375" s="1" t="s">
        <v>83</v>
      </c>
      <c r="I1375" s="1">
        <v>391.85</v>
      </c>
      <c r="J1375" s="1" t="s">
        <v>15</v>
      </c>
      <c r="K1375">
        <f t="shared" si="84"/>
        <v>0</v>
      </c>
      <c r="L1375">
        <f t="shared" si="85"/>
        <v>12</v>
      </c>
      <c r="M1375">
        <f t="shared" si="86"/>
        <v>0</v>
      </c>
      <c r="N1375">
        <f t="shared" si="87"/>
        <v>0</v>
      </c>
    </row>
    <row r="1376" spans="1:14" x14ac:dyDescent="0.3">
      <c r="A1376" s="1" t="s">
        <v>1522</v>
      </c>
      <c r="B1376" s="1" t="s">
        <v>1523</v>
      </c>
      <c r="C1376" s="1" t="s">
        <v>1549</v>
      </c>
      <c r="D1376" s="1" t="s">
        <v>31</v>
      </c>
      <c r="E1376" s="1">
        <v>0</v>
      </c>
      <c r="F1376" s="1">
        <v>0</v>
      </c>
      <c r="G1376" s="1" t="s">
        <v>1762</v>
      </c>
      <c r="H1376" s="1" t="s">
        <v>83</v>
      </c>
      <c r="I1376" s="1">
        <v>128.26</v>
      </c>
      <c r="J1376" s="1" t="s">
        <v>15</v>
      </c>
      <c r="K1376">
        <f t="shared" si="84"/>
        <v>0</v>
      </c>
      <c r="L1376">
        <f t="shared" si="85"/>
        <v>12</v>
      </c>
      <c r="M1376">
        <f t="shared" si="86"/>
        <v>0</v>
      </c>
      <c r="N1376">
        <f t="shared" si="87"/>
        <v>0</v>
      </c>
    </row>
    <row r="1377" spans="1:14" x14ac:dyDescent="0.3">
      <c r="A1377" s="1" t="s">
        <v>1522</v>
      </c>
      <c r="B1377" s="1" t="s">
        <v>1523</v>
      </c>
      <c r="C1377" s="1" t="s">
        <v>1549</v>
      </c>
      <c r="D1377" s="1" t="s">
        <v>31</v>
      </c>
      <c r="E1377" s="1">
        <v>0</v>
      </c>
      <c r="F1377" s="1">
        <v>0</v>
      </c>
      <c r="G1377" s="1" t="s">
        <v>1763</v>
      </c>
      <c r="H1377" s="1" t="s">
        <v>92</v>
      </c>
      <c r="I1377" s="1">
        <v>200.34</v>
      </c>
      <c r="J1377" s="1" t="s">
        <v>15</v>
      </c>
      <c r="K1377">
        <f t="shared" si="84"/>
        <v>0</v>
      </c>
      <c r="L1377">
        <f t="shared" si="85"/>
        <v>12</v>
      </c>
      <c r="M1377">
        <f t="shared" si="86"/>
        <v>0</v>
      </c>
      <c r="N1377">
        <f t="shared" si="87"/>
        <v>0</v>
      </c>
    </row>
    <row r="1378" spans="1:14" x14ac:dyDescent="0.3">
      <c r="A1378" s="1" t="s">
        <v>1522</v>
      </c>
      <c r="B1378" s="1" t="s">
        <v>1523</v>
      </c>
      <c r="C1378" s="1" t="s">
        <v>1549</v>
      </c>
      <c r="D1378" s="1" t="s">
        <v>31</v>
      </c>
      <c r="E1378" s="1">
        <v>0</v>
      </c>
      <c r="F1378" s="1">
        <v>0</v>
      </c>
      <c r="G1378" s="1" t="s">
        <v>1764</v>
      </c>
      <c r="H1378" s="1" t="s">
        <v>888</v>
      </c>
      <c r="I1378" s="1">
        <v>94.45</v>
      </c>
      <c r="J1378" s="1" t="s">
        <v>15</v>
      </c>
      <c r="K1378">
        <f t="shared" si="84"/>
        <v>0</v>
      </c>
      <c r="L1378">
        <f t="shared" si="85"/>
        <v>12</v>
      </c>
      <c r="M1378">
        <f t="shared" si="86"/>
        <v>0</v>
      </c>
      <c r="N1378">
        <f t="shared" si="87"/>
        <v>0</v>
      </c>
    </row>
    <row r="1379" spans="1:14" x14ac:dyDescent="0.3">
      <c r="A1379" s="1" t="s">
        <v>1522</v>
      </c>
      <c r="B1379" s="1" t="s">
        <v>1523</v>
      </c>
      <c r="C1379" s="1" t="s">
        <v>1549</v>
      </c>
      <c r="D1379" s="1" t="s">
        <v>31</v>
      </c>
      <c r="E1379" s="1">
        <v>0</v>
      </c>
      <c r="F1379" s="1">
        <v>0</v>
      </c>
      <c r="G1379" s="1" t="s">
        <v>1765</v>
      </c>
      <c r="H1379" s="1" t="s">
        <v>689</v>
      </c>
      <c r="I1379" s="1">
        <v>77.930000000000007</v>
      </c>
      <c r="J1379" s="1" t="s">
        <v>15</v>
      </c>
      <c r="K1379">
        <f t="shared" si="84"/>
        <v>0</v>
      </c>
      <c r="L1379">
        <f t="shared" si="85"/>
        <v>12</v>
      </c>
      <c r="M1379">
        <f t="shared" si="86"/>
        <v>0</v>
      </c>
      <c r="N1379">
        <f t="shared" si="87"/>
        <v>0</v>
      </c>
    </row>
    <row r="1380" spans="1:14" x14ac:dyDescent="0.3">
      <c r="A1380" s="1" t="s">
        <v>1766</v>
      </c>
      <c r="B1380" s="1" t="s">
        <v>1767</v>
      </c>
      <c r="C1380" s="1" t="s">
        <v>1768</v>
      </c>
      <c r="D1380" s="1" t="s">
        <v>31</v>
      </c>
      <c r="E1380" s="1">
        <v>0</v>
      </c>
      <c r="F1380" s="1">
        <v>0</v>
      </c>
      <c r="G1380" s="1" t="s">
        <v>1769</v>
      </c>
      <c r="H1380" s="1" t="s">
        <v>275</v>
      </c>
      <c r="I1380" s="1">
        <v>32.17</v>
      </c>
      <c r="J1380" s="1" t="s">
        <v>221</v>
      </c>
      <c r="K1380">
        <f t="shared" si="84"/>
        <v>0</v>
      </c>
      <c r="L1380">
        <f t="shared" si="85"/>
        <v>1</v>
      </c>
      <c r="M1380">
        <f t="shared" si="86"/>
        <v>0</v>
      </c>
      <c r="N1380">
        <f t="shared" si="87"/>
        <v>0</v>
      </c>
    </row>
    <row r="1381" spans="1:14" x14ac:dyDescent="0.3">
      <c r="A1381" s="1" t="s">
        <v>1766</v>
      </c>
      <c r="B1381" s="1" t="s">
        <v>1767</v>
      </c>
      <c r="C1381" s="1" t="s">
        <v>1768</v>
      </c>
      <c r="D1381" s="1" t="s">
        <v>13</v>
      </c>
      <c r="E1381" s="1">
        <v>55</v>
      </c>
      <c r="F1381" s="1">
        <v>100</v>
      </c>
      <c r="G1381" s="1" t="s">
        <v>1770</v>
      </c>
      <c r="H1381" s="1" t="s">
        <v>136</v>
      </c>
      <c r="I1381" s="1">
        <v>355</v>
      </c>
      <c r="J1381" s="1" t="s">
        <v>1142</v>
      </c>
      <c r="K1381">
        <f t="shared" si="84"/>
        <v>19525</v>
      </c>
      <c r="L1381">
        <f t="shared" si="85"/>
        <v>8</v>
      </c>
      <c r="M1381">
        <f t="shared" si="86"/>
        <v>0</v>
      </c>
      <c r="N1381">
        <f t="shared" si="87"/>
        <v>1</v>
      </c>
    </row>
    <row r="1382" spans="1:14" x14ac:dyDescent="0.3">
      <c r="A1382" s="1" t="s">
        <v>1766</v>
      </c>
      <c r="B1382" s="1" t="s">
        <v>1767</v>
      </c>
      <c r="C1382" s="1" t="s">
        <v>1768</v>
      </c>
      <c r="D1382" s="1" t="s">
        <v>20</v>
      </c>
      <c r="E1382" s="1">
        <v>55</v>
      </c>
      <c r="F1382" s="1">
        <v>82</v>
      </c>
      <c r="G1382" s="1" t="s">
        <v>1771</v>
      </c>
      <c r="H1382" s="1" t="s">
        <v>474</v>
      </c>
      <c r="I1382" s="1">
        <v>355</v>
      </c>
      <c r="J1382" s="1" t="s">
        <v>1142</v>
      </c>
      <c r="K1382">
        <f t="shared" si="84"/>
        <v>19525</v>
      </c>
      <c r="L1382">
        <f t="shared" si="85"/>
        <v>9</v>
      </c>
      <c r="M1382">
        <f t="shared" si="86"/>
        <v>0</v>
      </c>
      <c r="N1382">
        <f t="shared" si="87"/>
        <v>1</v>
      </c>
    </row>
    <row r="1383" spans="1:14" x14ac:dyDescent="0.3">
      <c r="A1383" s="1" t="s">
        <v>1766</v>
      </c>
      <c r="B1383" s="1" t="s">
        <v>1767</v>
      </c>
      <c r="C1383" s="1" t="s">
        <v>1768</v>
      </c>
      <c r="D1383" s="1" t="s">
        <v>31</v>
      </c>
      <c r="E1383" s="1">
        <v>41</v>
      </c>
      <c r="F1383" s="1">
        <v>81</v>
      </c>
      <c r="G1383" s="1" t="s">
        <v>1772</v>
      </c>
      <c r="H1383" s="1" t="s">
        <v>1557</v>
      </c>
      <c r="I1383" s="1">
        <v>106.9</v>
      </c>
      <c r="J1383" s="1" t="s">
        <v>1773</v>
      </c>
      <c r="K1383">
        <f t="shared" si="84"/>
        <v>4382.9000000000005</v>
      </c>
      <c r="L1383">
        <f t="shared" si="85"/>
        <v>12</v>
      </c>
      <c r="M1383">
        <f t="shared" si="86"/>
        <v>0</v>
      </c>
      <c r="N1383">
        <f t="shared" si="87"/>
        <v>1</v>
      </c>
    </row>
    <row r="1384" spans="1:14" x14ac:dyDescent="0.3">
      <c r="A1384" s="1" t="s">
        <v>1766</v>
      </c>
      <c r="B1384" s="1" t="s">
        <v>1767</v>
      </c>
      <c r="C1384" s="1" t="s">
        <v>1768</v>
      </c>
      <c r="D1384" s="1" t="s">
        <v>31</v>
      </c>
      <c r="E1384" s="1">
        <v>41</v>
      </c>
      <c r="F1384" s="1">
        <v>81</v>
      </c>
      <c r="G1384" s="1" t="s">
        <v>1774</v>
      </c>
      <c r="H1384" s="1" t="s">
        <v>1557</v>
      </c>
      <c r="I1384" s="1">
        <v>128.28</v>
      </c>
      <c r="J1384" s="1" t="s">
        <v>1773</v>
      </c>
      <c r="K1384">
        <f t="shared" si="84"/>
        <v>5259.4800000000005</v>
      </c>
      <c r="L1384">
        <f t="shared" si="85"/>
        <v>12</v>
      </c>
      <c r="M1384">
        <f t="shared" si="86"/>
        <v>0</v>
      </c>
      <c r="N1384">
        <f t="shared" si="87"/>
        <v>1</v>
      </c>
    </row>
    <row r="1385" spans="1:14" x14ac:dyDescent="0.3">
      <c r="A1385" s="1" t="s">
        <v>1766</v>
      </c>
      <c r="B1385" s="1" t="s">
        <v>1767</v>
      </c>
      <c r="C1385" s="1" t="s">
        <v>1768</v>
      </c>
      <c r="D1385" s="1" t="s">
        <v>31</v>
      </c>
      <c r="E1385" s="1">
        <v>25</v>
      </c>
      <c r="F1385" s="1">
        <v>41</v>
      </c>
      <c r="G1385" s="1" t="s">
        <v>1775</v>
      </c>
      <c r="H1385" s="1" t="s">
        <v>1571</v>
      </c>
      <c r="I1385" s="1">
        <v>118.14</v>
      </c>
      <c r="J1385" s="1" t="s">
        <v>226</v>
      </c>
      <c r="K1385">
        <f t="shared" si="84"/>
        <v>2953.5</v>
      </c>
      <c r="L1385">
        <f t="shared" si="85"/>
        <v>1</v>
      </c>
      <c r="M1385">
        <f t="shared" si="86"/>
        <v>0</v>
      </c>
      <c r="N1385">
        <f t="shared" si="87"/>
        <v>1</v>
      </c>
    </row>
    <row r="1386" spans="1:14" x14ac:dyDescent="0.3">
      <c r="A1386" s="1" t="s">
        <v>1766</v>
      </c>
      <c r="B1386" s="1" t="s">
        <v>1767</v>
      </c>
      <c r="C1386" s="1" t="s">
        <v>1768</v>
      </c>
      <c r="D1386" s="1" t="s">
        <v>31</v>
      </c>
      <c r="E1386" s="1">
        <v>13</v>
      </c>
      <c r="F1386" s="1">
        <v>33</v>
      </c>
      <c r="G1386" s="1" t="s">
        <v>1776</v>
      </c>
      <c r="H1386" s="1" t="s">
        <v>1469</v>
      </c>
      <c r="I1386" s="1">
        <v>51</v>
      </c>
      <c r="J1386" s="1" t="s">
        <v>1777</v>
      </c>
      <c r="K1386">
        <f t="shared" si="84"/>
        <v>663</v>
      </c>
      <c r="L1386">
        <f t="shared" si="85"/>
        <v>3</v>
      </c>
      <c r="M1386">
        <f t="shared" si="86"/>
        <v>0</v>
      </c>
      <c r="N1386">
        <f t="shared" si="87"/>
        <v>1</v>
      </c>
    </row>
    <row r="1387" spans="1:14" x14ac:dyDescent="0.3">
      <c r="A1387" s="1" t="s">
        <v>1766</v>
      </c>
      <c r="B1387" s="1" t="s">
        <v>1767</v>
      </c>
      <c r="C1387" s="1" t="s">
        <v>1768</v>
      </c>
      <c r="D1387" s="1" t="s">
        <v>31</v>
      </c>
      <c r="E1387" s="1">
        <v>19</v>
      </c>
      <c r="F1387" s="1">
        <v>47</v>
      </c>
      <c r="G1387" s="1" t="s">
        <v>701</v>
      </c>
      <c r="H1387" s="1" t="s">
        <v>312</v>
      </c>
      <c r="I1387" s="1">
        <v>300.79000000000002</v>
      </c>
      <c r="J1387" s="1" t="s">
        <v>473</v>
      </c>
      <c r="K1387">
        <f t="shared" si="84"/>
        <v>5715.01</v>
      </c>
      <c r="L1387">
        <f t="shared" si="85"/>
        <v>6</v>
      </c>
      <c r="M1387">
        <f t="shared" si="86"/>
        <v>0</v>
      </c>
      <c r="N1387">
        <f t="shared" si="87"/>
        <v>1</v>
      </c>
    </row>
    <row r="1388" spans="1:14" x14ac:dyDescent="0.3">
      <c r="A1388" s="1" t="s">
        <v>1766</v>
      </c>
      <c r="B1388" s="1" t="s">
        <v>1767</v>
      </c>
      <c r="C1388" s="1" t="s">
        <v>1768</v>
      </c>
      <c r="D1388" s="1" t="s">
        <v>13</v>
      </c>
      <c r="E1388" s="1">
        <v>31</v>
      </c>
      <c r="F1388" s="1">
        <v>74</v>
      </c>
      <c r="G1388" s="1" t="s">
        <v>1778</v>
      </c>
      <c r="H1388" s="1" t="s">
        <v>746</v>
      </c>
      <c r="I1388" s="1">
        <v>355</v>
      </c>
      <c r="J1388" s="1" t="s">
        <v>55</v>
      </c>
      <c r="K1388">
        <f t="shared" si="84"/>
        <v>11005</v>
      </c>
      <c r="L1388">
        <f t="shared" si="85"/>
        <v>8</v>
      </c>
      <c r="M1388">
        <f t="shared" si="86"/>
        <v>0</v>
      </c>
      <c r="N1388">
        <f t="shared" si="87"/>
        <v>1</v>
      </c>
    </row>
    <row r="1389" spans="1:14" x14ac:dyDescent="0.3">
      <c r="A1389" s="1" t="s">
        <v>1766</v>
      </c>
      <c r="B1389" s="1" t="s">
        <v>1767</v>
      </c>
      <c r="C1389" s="1" t="s">
        <v>1768</v>
      </c>
      <c r="D1389" s="1" t="s">
        <v>13</v>
      </c>
      <c r="E1389" s="1">
        <v>31</v>
      </c>
      <c r="F1389" s="1">
        <v>58</v>
      </c>
      <c r="G1389" s="1" t="s">
        <v>1779</v>
      </c>
      <c r="H1389" s="1" t="s">
        <v>474</v>
      </c>
      <c r="I1389" s="1">
        <v>780</v>
      </c>
      <c r="J1389" s="1" t="s">
        <v>55</v>
      </c>
      <c r="K1389">
        <f t="shared" si="84"/>
        <v>24180</v>
      </c>
      <c r="L1389">
        <f t="shared" si="85"/>
        <v>9</v>
      </c>
      <c r="M1389">
        <f t="shared" si="86"/>
        <v>0</v>
      </c>
      <c r="N1389">
        <f t="shared" si="87"/>
        <v>1</v>
      </c>
    </row>
    <row r="1390" spans="1:14" x14ac:dyDescent="0.3">
      <c r="A1390" s="1" t="s">
        <v>1766</v>
      </c>
      <c r="B1390" s="1" t="s">
        <v>1767</v>
      </c>
      <c r="C1390" s="1" t="s">
        <v>1768</v>
      </c>
      <c r="D1390" s="1" t="s">
        <v>31</v>
      </c>
      <c r="E1390" s="1">
        <v>0</v>
      </c>
      <c r="F1390" s="1">
        <v>14</v>
      </c>
      <c r="G1390" s="1" t="s">
        <v>1780</v>
      </c>
      <c r="H1390" s="1" t="s">
        <v>1387</v>
      </c>
      <c r="I1390" s="1">
        <v>9.9600000000000009</v>
      </c>
      <c r="J1390" s="1" t="s">
        <v>55</v>
      </c>
      <c r="K1390">
        <f t="shared" si="84"/>
        <v>0</v>
      </c>
      <c r="L1390">
        <f t="shared" si="85"/>
        <v>10</v>
      </c>
      <c r="M1390">
        <f t="shared" si="86"/>
        <v>0</v>
      </c>
      <c r="N1390">
        <f t="shared" si="87"/>
        <v>0</v>
      </c>
    </row>
    <row r="1391" spans="1:14" x14ac:dyDescent="0.3">
      <c r="A1391" s="1" t="s">
        <v>1781</v>
      </c>
      <c r="B1391" s="1" t="s">
        <v>1782</v>
      </c>
      <c r="C1391" s="1" t="s">
        <v>1783</v>
      </c>
      <c r="D1391" s="1" t="s">
        <v>31</v>
      </c>
      <c r="E1391" s="1">
        <v>0</v>
      </c>
      <c r="F1391" s="1">
        <v>29</v>
      </c>
      <c r="G1391" s="1" t="s">
        <v>1784</v>
      </c>
      <c r="H1391" s="1" t="s">
        <v>1328</v>
      </c>
      <c r="I1391" s="1">
        <v>9.35</v>
      </c>
      <c r="J1391" s="1" t="s">
        <v>512</v>
      </c>
      <c r="K1391">
        <f t="shared" si="84"/>
        <v>0</v>
      </c>
      <c r="L1391">
        <f t="shared" si="85"/>
        <v>2</v>
      </c>
      <c r="M1391">
        <f t="shared" si="86"/>
        <v>0</v>
      </c>
      <c r="N1391">
        <f t="shared" si="87"/>
        <v>0</v>
      </c>
    </row>
    <row r="1392" spans="1:14" x14ac:dyDescent="0.3">
      <c r="A1392" s="1" t="s">
        <v>1781</v>
      </c>
      <c r="B1392" s="1" t="s">
        <v>1782</v>
      </c>
      <c r="C1392" s="1" t="s">
        <v>1783</v>
      </c>
      <c r="D1392" s="1" t="s">
        <v>31</v>
      </c>
      <c r="E1392" s="1">
        <v>0</v>
      </c>
      <c r="F1392" s="1">
        <v>28</v>
      </c>
      <c r="G1392" s="1" t="s">
        <v>1785</v>
      </c>
      <c r="H1392" s="1" t="s">
        <v>631</v>
      </c>
      <c r="I1392" s="1">
        <v>26.13</v>
      </c>
      <c r="J1392" s="1" t="s">
        <v>512</v>
      </c>
      <c r="K1392">
        <f t="shared" si="84"/>
        <v>0</v>
      </c>
      <c r="L1392">
        <f t="shared" si="85"/>
        <v>2</v>
      </c>
      <c r="M1392">
        <f t="shared" si="86"/>
        <v>0</v>
      </c>
      <c r="N1392">
        <f t="shared" si="87"/>
        <v>0</v>
      </c>
    </row>
    <row r="1393" spans="1:14" x14ac:dyDescent="0.3">
      <c r="A1393" s="1" t="s">
        <v>1781</v>
      </c>
      <c r="B1393" s="1" t="s">
        <v>1782</v>
      </c>
      <c r="C1393" s="1" t="s">
        <v>1783</v>
      </c>
      <c r="D1393" s="1" t="s">
        <v>31</v>
      </c>
      <c r="E1393" s="1">
        <v>6</v>
      </c>
      <c r="F1393" s="1">
        <v>50</v>
      </c>
      <c r="G1393" s="1" t="s">
        <v>1786</v>
      </c>
      <c r="H1393" s="1" t="s">
        <v>1573</v>
      </c>
      <c r="I1393" s="1">
        <v>4.51</v>
      </c>
      <c r="J1393" s="1" t="s">
        <v>550</v>
      </c>
      <c r="K1393">
        <f t="shared" si="84"/>
        <v>27.06</v>
      </c>
      <c r="L1393">
        <f t="shared" si="85"/>
        <v>1</v>
      </c>
      <c r="M1393">
        <f t="shared" si="86"/>
        <v>0</v>
      </c>
      <c r="N1393">
        <f t="shared" si="87"/>
        <v>0</v>
      </c>
    </row>
    <row r="1394" spans="1:14" x14ac:dyDescent="0.3">
      <c r="A1394" s="1" t="s">
        <v>1781</v>
      </c>
      <c r="B1394" s="1" t="s">
        <v>1782</v>
      </c>
      <c r="C1394" s="1" t="s">
        <v>1783</v>
      </c>
      <c r="D1394" s="1" t="s">
        <v>31</v>
      </c>
      <c r="E1394" s="1">
        <v>6</v>
      </c>
      <c r="F1394" s="1">
        <v>49</v>
      </c>
      <c r="G1394" s="1" t="s">
        <v>1787</v>
      </c>
      <c r="H1394" s="1" t="s">
        <v>1788</v>
      </c>
      <c r="I1394" s="1">
        <v>22.21</v>
      </c>
      <c r="J1394" s="1" t="s">
        <v>550</v>
      </c>
      <c r="K1394">
        <f t="shared" si="84"/>
        <v>133.26</v>
      </c>
      <c r="L1394">
        <f t="shared" si="85"/>
        <v>1</v>
      </c>
      <c r="M1394">
        <f t="shared" si="86"/>
        <v>0</v>
      </c>
      <c r="N1394">
        <f t="shared" si="87"/>
        <v>0</v>
      </c>
    </row>
    <row r="1395" spans="1:14" x14ac:dyDescent="0.3">
      <c r="A1395" s="1" t="s">
        <v>1781</v>
      </c>
      <c r="B1395" s="1" t="s">
        <v>1782</v>
      </c>
      <c r="C1395" s="1" t="s">
        <v>1783</v>
      </c>
      <c r="D1395" s="1" t="s">
        <v>31</v>
      </c>
      <c r="E1395" s="1">
        <v>6</v>
      </c>
      <c r="F1395" s="1">
        <v>48</v>
      </c>
      <c r="G1395" s="1" t="s">
        <v>1789</v>
      </c>
      <c r="H1395" s="1" t="s">
        <v>1790</v>
      </c>
      <c r="I1395" s="1">
        <v>29.87</v>
      </c>
      <c r="J1395" s="1" t="s">
        <v>550</v>
      </c>
      <c r="K1395">
        <f t="shared" si="84"/>
        <v>179.22</v>
      </c>
      <c r="L1395">
        <f t="shared" si="85"/>
        <v>1</v>
      </c>
      <c r="M1395">
        <f t="shared" si="86"/>
        <v>0</v>
      </c>
      <c r="N1395">
        <f t="shared" si="87"/>
        <v>0</v>
      </c>
    </row>
    <row r="1396" spans="1:14" x14ac:dyDescent="0.3">
      <c r="A1396" s="1" t="s">
        <v>1781</v>
      </c>
      <c r="B1396" s="1" t="s">
        <v>1782</v>
      </c>
      <c r="C1396" s="1" t="s">
        <v>1783</v>
      </c>
      <c r="D1396" s="1" t="s">
        <v>31</v>
      </c>
      <c r="E1396" s="1">
        <v>6</v>
      </c>
      <c r="F1396" s="1">
        <v>42</v>
      </c>
      <c r="G1396" s="1" t="s">
        <v>1791</v>
      </c>
      <c r="H1396" s="1" t="s">
        <v>1580</v>
      </c>
      <c r="I1396" s="1">
        <v>17.41</v>
      </c>
      <c r="J1396" s="1" t="s">
        <v>550</v>
      </c>
      <c r="K1396">
        <f t="shared" si="84"/>
        <v>104.46000000000001</v>
      </c>
      <c r="L1396">
        <f t="shared" si="85"/>
        <v>2</v>
      </c>
      <c r="M1396">
        <f t="shared" si="86"/>
        <v>0</v>
      </c>
      <c r="N1396">
        <f t="shared" si="87"/>
        <v>0</v>
      </c>
    </row>
    <row r="1397" spans="1:14" x14ac:dyDescent="0.3">
      <c r="A1397" s="1" t="s">
        <v>1781</v>
      </c>
      <c r="B1397" s="1" t="s">
        <v>1782</v>
      </c>
      <c r="C1397" s="1" t="s">
        <v>1783</v>
      </c>
      <c r="D1397" s="1" t="s">
        <v>31</v>
      </c>
      <c r="E1397" s="1">
        <v>6</v>
      </c>
      <c r="F1397" s="1">
        <v>36</v>
      </c>
      <c r="G1397" s="1" t="s">
        <v>1792</v>
      </c>
      <c r="H1397" s="1" t="s">
        <v>1328</v>
      </c>
      <c r="I1397" s="1">
        <v>5.18</v>
      </c>
      <c r="J1397" s="1" t="s">
        <v>550</v>
      </c>
      <c r="K1397">
        <f t="shared" si="84"/>
        <v>31.08</v>
      </c>
      <c r="L1397">
        <f t="shared" si="85"/>
        <v>2</v>
      </c>
      <c r="M1397">
        <f t="shared" si="86"/>
        <v>0</v>
      </c>
      <c r="N1397">
        <f t="shared" si="87"/>
        <v>0</v>
      </c>
    </row>
    <row r="1398" spans="1:14" x14ac:dyDescent="0.3">
      <c r="A1398" s="1" t="s">
        <v>1781</v>
      </c>
      <c r="B1398" s="1" t="s">
        <v>1782</v>
      </c>
      <c r="C1398" s="1" t="s">
        <v>1783</v>
      </c>
      <c r="D1398" s="1" t="s">
        <v>31</v>
      </c>
      <c r="E1398" s="1">
        <v>6</v>
      </c>
      <c r="F1398" s="1">
        <v>36</v>
      </c>
      <c r="G1398" s="1" t="s">
        <v>1793</v>
      </c>
      <c r="H1398" s="1" t="s">
        <v>1328</v>
      </c>
      <c r="I1398" s="1">
        <v>32.61</v>
      </c>
      <c r="J1398" s="1" t="s">
        <v>550</v>
      </c>
      <c r="K1398">
        <f t="shared" si="84"/>
        <v>195.66</v>
      </c>
      <c r="L1398">
        <f t="shared" si="85"/>
        <v>2</v>
      </c>
      <c r="M1398">
        <f t="shared" si="86"/>
        <v>0</v>
      </c>
      <c r="N1398">
        <f t="shared" si="87"/>
        <v>0</v>
      </c>
    </row>
    <row r="1399" spans="1:14" x14ac:dyDescent="0.3">
      <c r="A1399" s="1" t="s">
        <v>1781</v>
      </c>
      <c r="B1399" s="1" t="s">
        <v>1782</v>
      </c>
      <c r="C1399" s="1" t="s">
        <v>1783</v>
      </c>
      <c r="D1399" s="1" t="s">
        <v>31</v>
      </c>
      <c r="E1399" s="1">
        <v>6</v>
      </c>
      <c r="F1399" s="1">
        <v>35</v>
      </c>
      <c r="G1399" s="1" t="s">
        <v>1794</v>
      </c>
      <c r="H1399" s="1" t="s">
        <v>631</v>
      </c>
      <c r="I1399" s="1">
        <v>12.91</v>
      </c>
      <c r="J1399" s="1" t="s">
        <v>550</v>
      </c>
      <c r="K1399">
        <f t="shared" si="84"/>
        <v>77.460000000000008</v>
      </c>
      <c r="L1399">
        <f t="shared" si="85"/>
        <v>2</v>
      </c>
      <c r="M1399">
        <f t="shared" si="86"/>
        <v>0</v>
      </c>
      <c r="N1399">
        <f t="shared" si="87"/>
        <v>0</v>
      </c>
    </row>
    <row r="1400" spans="1:14" x14ac:dyDescent="0.3">
      <c r="A1400" s="1" t="s">
        <v>1781</v>
      </c>
      <c r="B1400" s="1" t="s">
        <v>1782</v>
      </c>
      <c r="C1400" s="1" t="s">
        <v>1783</v>
      </c>
      <c r="D1400" s="1" t="s">
        <v>20</v>
      </c>
      <c r="E1400" s="1">
        <v>6</v>
      </c>
      <c r="F1400" s="1">
        <v>34</v>
      </c>
      <c r="G1400" s="1" t="s">
        <v>1795</v>
      </c>
      <c r="H1400" s="1" t="s">
        <v>209</v>
      </c>
      <c r="I1400" s="1">
        <v>5.18</v>
      </c>
      <c r="J1400" s="1" t="s">
        <v>550</v>
      </c>
      <c r="K1400">
        <f t="shared" si="84"/>
        <v>31.08</v>
      </c>
      <c r="L1400">
        <f t="shared" si="85"/>
        <v>2</v>
      </c>
      <c r="M1400">
        <f t="shared" si="86"/>
        <v>0</v>
      </c>
      <c r="N1400">
        <f t="shared" si="87"/>
        <v>0</v>
      </c>
    </row>
    <row r="1401" spans="1:14" x14ac:dyDescent="0.3">
      <c r="A1401" s="1" t="s">
        <v>1781</v>
      </c>
      <c r="B1401" s="1" t="s">
        <v>1782</v>
      </c>
      <c r="C1401" s="1" t="s">
        <v>1783</v>
      </c>
      <c r="D1401" s="1" t="s">
        <v>31</v>
      </c>
      <c r="E1401" s="1">
        <v>6</v>
      </c>
      <c r="F1401" s="1">
        <v>34</v>
      </c>
      <c r="G1401" s="1" t="s">
        <v>1796</v>
      </c>
      <c r="H1401" s="1" t="s">
        <v>209</v>
      </c>
      <c r="I1401" s="1">
        <v>9.7799999999999994</v>
      </c>
      <c r="J1401" s="1" t="s">
        <v>550</v>
      </c>
      <c r="K1401">
        <f t="shared" si="84"/>
        <v>58.679999999999993</v>
      </c>
      <c r="L1401">
        <f t="shared" si="85"/>
        <v>2</v>
      </c>
      <c r="M1401">
        <f t="shared" si="86"/>
        <v>0</v>
      </c>
      <c r="N1401">
        <f t="shared" si="87"/>
        <v>0</v>
      </c>
    </row>
    <row r="1402" spans="1:14" x14ac:dyDescent="0.3">
      <c r="A1402" s="1" t="s">
        <v>1781</v>
      </c>
      <c r="B1402" s="1" t="s">
        <v>1782</v>
      </c>
      <c r="C1402" s="1" t="s">
        <v>1783</v>
      </c>
      <c r="D1402" s="1" t="s">
        <v>31</v>
      </c>
      <c r="E1402" s="1">
        <v>6</v>
      </c>
      <c r="F1402" s="1">
        <v>31</v>
      </c>
      <c r="G1402" s="1" t="s">
        <v>1797</v>
      </c>
      <c r="H1402" s="1" t="s">
        <v>500</v>
      </c>
      <c r="I1402" s="1">
        <v>23.51</v>
      </c>
      <c r="J1402" s="1" t="s">
        <v>550</v>
      </c>
      <c r="K1402">
        <f t="shared" si="84"/>
        <v>141.06</v>
      </c>
      <c r="L1402">
        <f t="shared" si="85"/>
        <v>2</v>
      </c>
      <c r="M1402">
        <f t="shared" si="86"/>
        <v>0</v>
      </c>
      <c r="N1402">
        <f t="shared" si="87"/>
        <v>0</v>
      </c>
    </row>
    <row r="1403" spans="1:14" x14ac:dyDescent="0.3">
      <c r="A1403" s="1" t="s">
        <v>1781</v>
      </c>
      <c r="B1403" s="1" t="s">
        <v>1782</v>
      </c>
      <c r="C1403" s="1" t="s">
        <v>1783</v>
      </c>
      <c r="D1403" s="1" t="s">
        <v>31</v>
      </c>
      <c r="E1403" s="1">
        <v>6</v>
      </c>
      <c r="F1403" s="1">
        <v>30</v>
      </c>
      <c r="G1403" s="1" t="s">
        <v>1798</v>
      </c>
      <c r="H1403" s="1" t="s">
        <v>1323</v>
      </c>
      <c r="I1403" s="1">
        <v>285.12</v>
      </c>
      <c r="J1403" s="1" t="s">
        <v>550</v>
      </c>
      <c r="K1403">
        <f t="shared" si="84"/>
        <v>1710.72</v>
      </c>
      <c r="L1403">
        <f t="shared" si="85"/>
        <v>2</v>
      </c>
      <c r="M1403">
        <f t="shared" si="86"/>
        <v>0</v>
      </c>
      <c r="N1403">
        <f t="shared" si="87"/>
        <v>0</v>
      </c>
    </row>
    <row r="1404" spans="1:14" x14ac:dyDescent="0.3">
      <c r="A1404" s="1" t="s">
        <v>1781</v>
      </c>
      <c r="B1404" s="1" t="s">
        <v>1782</v>
      </c>
      <c r="C1404" s="1" t="s">
        <v>1783</v>
      </c>
      <c r="D1404" s="1" t="s">
        <v>31</v>
      </c>
      <c r="E1404" s="1">
        <v>6</v>
      </c>
      <c r="F1404" s="1">
        <v>28</v>
      </c>
      <c r="G1404" s="1" t="s">
        <v>1799</v>
      </c>
      <c r="H1404" s="1" t="s">
        <v>213</v>
      </c>
      <c r="I1404" s="1">
        <v>6</v>
      </c>
      <c r="J1404" s="1" t="s">
        <v>550</v>
      </c>
      <c r="K1404">
        <f t="shared" si="84"/>
        <v>36</v>
      </c>
      <c r="L1404">
        <f t="shared" si="85"/>
        <v>2</v>
      </c>
      <c r="M1404">
        <f t="shared" si="86"/>
        <v>0</v>
      </c>
      <c r="N1404">
        <f t="shared" si="87"/>
        <v>0</v>
      </c>
    </row>
    <row r="1405" spans="1:14" x14ac:dyDescent="0.3">
      <c r="A1405" s="1" t="s">
        <v>1781</v>
      </c>
      <c r="B1405" s="1" t="s">
        <v>1782</v>
      </c>
      <c r="C1405" s="1" t="s">
        <v>1783</v>
      </c>
      <c r="D1405" s="1" t="s">
        <v>31</v>
      </c>
      <c r="E1405" s="1">
        <v>6</v>
      </c>
      <c r="F1405" s="1">
        <v>24</v>
      </c>
      <c r="G1405" s="1" t="s">
        <v>1800</v>
      </c>
      <c r="H1405" s="1" t="s">
        <v>1030</v>
      </c>
      <c r="I1405" s="1">
        <v>281.64999999999998</v>
      </c>
      <c r="J1405" s="1" t="s">
        <v>550</v>
      </c>
      <c r="K1405">
        <f t="shared" si="84"/>
        <v>1689.8999999999999</v>
      </c>
      <c r="L1405">
        <f t="shared" si="85"/>
        <v>2</v>
      </c>
      <c r="M1405">
        <f t="shared" si="86"/>
        <v>0</v>
      </c>
      <c r="N1405">
        <f t="shared" si="87"/>
        <v>0</v>
      </c>
    </row>
    <row r="1406" spans="1:14" x14ac:dyDescent="0.3">
      <c r="A1406" s="1" t="s">
        <v>1781</v>
      </c>
      <c r="B1406" s="1" t="s">
        <v>1782</v>
      </c>
      <c r="C1406" s="1" t="s">
        <v>1783</v>
      </c>
      <c r="D1406" s="1" t="s">
        <v>31</v>
      </c>
      <c r="E1406" s="1">
        <v>6</v>
      </c>
      <c r="F1406" s="1">
        <v>23</v>
      </c>
      <c r="G1406" s="1" t="s">
        <v>1801</v>
      </c>
      <c r="H1406" s="1" t="s">
        <v>1032</v>
      </c>
      <c r="I1406" s="1">
        <v>12.39</v>
      </c>
      <c r="J1406" s="1" t="s">
        <v>550</v>
      </c>
      <c r="K1406">
        <f t="shared" si="84"/>
        <v>74.34</v>
      </c>
      <c r="L1406">
        <f t="shared" si="85"/>
        <v>2</v>
      </c>
      <c r="M1406">
        <f t="shared" si="86"/>
        <v>0</v>
      </c>
      <c r="N1406">
        <f t="shared" si="87"/>
        <v>0</v>
      </c>
    </row>
    <row r="1407" spans="1:14" x14ac:dyDescent="0.3">
      <c r="A1407" s="1" t="s">
        <v>1781</v>
      </c>
      <c r="B1407" s="1" t="s">
        <v>1782</v>
      </c>
      <c r="C1407" s="1" t="s">
        <v>1783</v>
      </c>
      <c r="D1407" s="1" t="s">
        <v>31</v>
      </c>
      <c r="E1407" s="1">
        <v>6</v>
      </c>
      <c r="F1407" s="1">
        <v>23</v>
      </c>
      <c r="G1407" s="1" t="s">
        <v>1802</v>
      </c>
      <c r="H1407" s="1" t="s">
        <v>1032</v>
      </c>
      <c r="I1407" s="1">
        <v>69.8</v>
      </c>
      <c r="J1407" s="1" t="s">
        <v>550</v>
      </c>
      <c r="K1407">
        <f t="shared" si="84"/>
        <v>418.79999999999995</v>
      </c>
      <c r="L1407">
        <f t="shared" si="85"/>
        <v>2</v>
      </c>
      <c r="M1407">
        <f t="shared" si="86"/>
        <v>0</v>
      </c>
      <c r="N1407">
        <f t="shared" si="87"/>
        <v>0</v>
      </c>
    </row>
    <row r="1408" spans="1:14" x14ac:dyDescent="0.3">
      <c r="A1408" s="1" t="s">
        <v>1781</v>
      </c>
      <c r="B1408" s="1" t="s">
        <v>1782</v>
      </c>
      <c r="C1408" s="1" t="s">
        <v>1783</v>
      </c>
      <c r="D1408" s="1" t="s">
        <v>31</v>
      </c>
      <c r="E1408" s="1">
        <v>6</v>
      </c>
      <c r="F1408" s="1">
        <v>21</v>
      </c>
      <c r="G1408" s="1" t="s">
        <v>1803</v>
      </c>
      <c r="H1408" s="1" t="s">
        <v>218</v>
      </c>
      <c r="I1408" s="1">
        <v>14.61</v>
      </c>
      <c r="J1408" s="1" t="s">
        <v>550</v>
      </c>
      <c r="K1408">
        <f t="shared" si="84"/>
        <v>87.66</v>
      </c>
      <c r="L1408">
        <f t="shared" si="85"/>
        <v>2</v>
      </c>
      <c r="M1408">
        <f t="shared" si="86"/>
        <v>0</v>
      </c>
      <c r="N1408">
        <f t="shared" si="87"/>
        <v>0</v>
      </c>
    </row>
    <row r="1409" spans="1:14" x14ac:dyDescent="0.3">
      <c r="A1409" s="1" t="s">
        <v>1781</v>
      </c>
      <c r="B1409" s="1" t="s">
        <v>1782</v>
      </c>
      <c r="C1409" s="1" t="s">
        <v>1783</v>
      </c>
      <c r="D1409" s="1" t="s">
        <v>31</v>
      </c>
      <c r="E1409" s="1">
        <v>6</v>
      </c>
      <c r="F1409" s="1">
        <v>21</v>
      </c>
      <c r="G1409" s="1" t="s">
        <v>1804</v>
      </c>
      <c r="H1409" s="1" t="s">
        <v>218</v>
      </c>
      <c r="I1409" s="1">
        <v>4.74</v>
      </c>
      <c r="J1409" s="1" t="s">
        <v>550</v>
      </c>
      <c r="K1409">
        <f t="shared" si="84"/>
        <v>28.44</v>
      </c>
      <c r="L1409">
        <f t="shared" si="85"/>
        <v>2</v>
      </c>
      <c r="M1409">
        <f t="shared" si="86"/>
        <v>0</v>
      </c>
      <c r="N1409">
        <f t="shared" si="87"/>
        <v>0</v>
      </c>
    </row>
    <row r="1410" spans="1:14" x14ac:dyDescent="0.3">
      <c r="A1410" s="1" t="s">
        <v>1781</v>
      </c>
      <c r="B1410" s="1" t="s">
        <v>1782</v>
      </c>
      <c r="C1410" s="1" t="s">
        <v>1783</v>
      </c>
      <c r="D1410" s="1" t="s">
        <v>31</v>
      </c>
      <c r="E1410" s="1">
        <v>6</v>
      </c>
      <c r="F1410" s="1">
        <v>20</v>
      </c>
      <c r="G1410" s="1" t="s">
        <v>1805</v>
      </c>
      <c r="H1410" s="1" t="s">
        <v>503</v>
      </c>
      <c r="I1410" s="1">
        <v>24.75</v>
      </c>
      <c r="J1410" s="1" t="s">
        <v>550</v>
      </c>
      <c r="K1410">
        <f t="shared" si="84"/>
        <v>148.5</v>
      </c>
      <c r="L1410">
        <f t="shared" si="85"/>
        <v>2</v>
      </c>
      <c r="M1410">
        <f t="shared" si="86"/>
        <v>0</v>
      </c>
      <c r="N1410">
        <f t="shared" si="87"/>
        <v>0</v>
      </c>
    </row>
    <row r="1411" spans="1:14" x14ac:dyDescent="0.3">
      <c r="A1411" s="1" t="s">
        <v>1781</v>
      </c>
      <c r="B1411" s="1" t="s">
        <v>1782</v>
      </c>
      <c r="C1411" s="1" t="s">
        <v>1783</v>
      </c>
      <c r="D1411" s="1" t="s">
        <v>31</v>
      </c>
      <c r="E1411" s="1">
        <v>6</v>
      </c>
      <c r="F1411" s="1">
        <v>20</v>
      </c>
      <c r="G1411" s="1" t="s">
        <v>1806</v>
      </c>
      <c r="H1411" s="1" t="s">
        <v>503</v>
      </c>
      <c r="I1411" s="1">
        <v>34.799999999999997</v>
      </c>
      <c r="J1411" s="1" t="s">
        <v>550</v>
      </c>
      <c r="K1411">
        <f t="shared" ref="K1411:K1474" si="88">I1411*E1411</f>
        <v>208.79999999999998</v>
      </c>
      <c r="L1411">
        <f t="shared" ref="L1411:L1474" si="89">MONTH(H1411)</f>
        <v>2</v>
      </c>
      <c r="M1411">
        <f t="shared" ref="M1411:M1474" si="90">IF(K1411&gt;=$O$9,1,0)</f>
        <v>0</v>
      </c>
      <c r="N1411">
        <f t="shared" ref="N1411:N1474" si="91">IF(E1411&gt;=$O$12,1,0)</f>
        <v>0</v>
      </c>
    </row>
    <row r="1412" spans="1:14" x14ac:dyDescent="0.3">
      <c r="A1412" s="1" t="s">
        <v>1781</v>
      </c>
      <c r="B1412" s="1" t="s">
        <v>1782</v>
      </c>
      <c r="C1412" s="1" t="s">
        <v>1783</v>
      </c>
      <c r="D1412" s="1" t="s">
        <v>31</v>
      </c>
      <c r="E1412" s="1">
        <v>6</v>
      </c>
      <c r="F1412" s="1">
        <v>20</v>
      </c>
      <c r="G1412" s="1" t="s">
        <v>1807</v>
      </c>
      <c r="H1412" s="1" t="s">
        <v>503</v>
      </c>
      <c r="I1412" s="1">
        <v>34.17</v>
      </c>
      <c r="J1412" s="1" t="s">
        <v>550</v>
      </c>
      <c r="K1412">
        <f t="shared" si="88"/>
        <v>205.02</v>
      </c>
      <c r="L1412">
        <f t="shared" si="89"/>
        <v>2</v>
      </c>
      <c r="M1412">
        <f t="shared" si="90"/>
        <v>0</v>
      </c>
      <c r="N1412">
        <f t="shared" si="91"/>
        <v>0</v>
      </c>
    </row>
    <row r="1413" spans="1:14" x14ac:dyDescent="0.3">
      <c r="A1413" s="1" t="s">
        <v>1781</v>
      </c>
      <c r="B1413" s="1" t="s">
        <v>1782</v>
      </c>
      <c r="C1413" s="1" t="s">
        <v>1783</v>
      </c>
      <c r="D1413" s="1" t="s">
        <v>13</v>
      </c>
      <c r="E1413" s="1">
        <v>0</v>
      </c>
      <c r="F1413" s="1">
        <v>47</v>
      </c>
      <c r="G1413" s="1" t="s">
        <v>1808</v>
      </c>
      <c r="H1413" s="1" t="s">
        <v>1032</v>
      </c>
      <c r="I1413" s="1">
        <v>833.49</v>
      </c>
      <c r="J1413" s="1" t="s">
        <v>574</v>
      </c>
      <c r="K1413">
        <f t="shared" si="88"/>
        <v>0</v>
      </c>
      <c r="L1413">
        <f t="shared" si="89"/>
        <v>2</v>
      </c>
      <c r="M1413">
        <f t="shared" si="90"/>
        <v>0</v>
      </c>
      <c r="N1413">
        <f t="shared" si="91"/>
        <v>0</v>
      </c>
    </row>
    <row r="1414" spans="1:14" x14ac:dyDescent="0.3">
      <c r="A1414" s="1" t="s">
        <v>1781</v>
      </c>
      <c r="B1414" s="1" t="s">
        <v>1782</v>
      </c>
      <c r="C1414" s="1" t="s">
        <v>1783</v>
      </c>
      <c r="D1414" s="1" t="s">
        <v>31</v>
      </c>
      <c r="E1414" s="1">
        <v>0</v>
      </c>
      <c r="F1414" s="1">
        <v>41</v>
      </c>
      <c r="G1414" s="1" t="s">
        <v>1809</v>
      </c>
      <c r="H1414" s="1" t="s">
        <v>220</v>
      </c>
      <c r="I1414" s="1">
        <v>4.79</v>
      </c>
      <c r="J1414" s="1" t="s">
        <v>574</v>
      </c>
      <c r="K1414">
        <f t="shared" si="88"/>
        <v>0</v>
      </c>
      <c r="L1414">
        <f t="shared" si="89"/>
        <v>2</v>
      </c>
      <c r="M1414">
        <f t="shared" si="90"/>
        <v>0</v>
      </c>
      <c r="N1414">
        <f t="shared" si="91"/>
        <v>0</v>
      </c>
    </row>
    <row r="1415" spans="1:14" x14ac:dyDescent="0.3">
      <c r="A1415" s="1" t="s">
        <v>1781</v>
      </c>
      <c r="B1415" s="1" t="s">
        <v>1782</v>
      </c>
      <c r="C1415" s="1" t="s">
        <v>1783</v>
      </c>
      <c r="D1415" s="1" t="s">
        <v>31</v>
      </c>
      <c r="E1415" s="1">
        <v>0</v>
      </c>
      <c r="F1415" s="1">
        <v>40</v>
      </c>
      <c r="G1415" s="1" t="s">
        <v>1810</v>
      </c>
      <c r="H1415" s="1" t="s">
        <v>505</v>
      </c>
      <c r="I1415" s="1">
        <v>81.430000000000007</v>
      </c>
      <c r="J1415" s="1" t="s">
        <v>574</v>
      </c>
      <c r="K1415">
        <f t="shared" si="88"/>
        <v>0</v>
      </c>
      <c r="L1415">
        <f t="shared" si="89"/>
        <v>2</v>
      </c>
      <c r="M1415">
        <f t="shared" si="90"/>
        <v>0</v>
      </c>
      <c r="N1415">
        <f t="shared" si="91"/>
        <v>0</v>
      </c>
    </row>
    <row r="1416" spans="1:14" x14ac:dyDescent="0.3">
      <c r="A1416" s="1" t="s">
        <v>1781</v>
      </c>
      <c r="B1416" s="1" t="s">
        <v>1782</v>
      </c>
      <c r="C1416" s="1" t="s">
        <v>1783</v>
      </c>
      <c r="D1416" s="1" t="s">
        <v>31</v>
      </c>
      <c r="E1416" s="1">
        <v>0</v>
      </c>
      <c r="F1416" s="1">
        <v>38</v>
      </c>
      <c r="G1416" s="1" t="s">
        <v>1811</v>
      </c>
      <c r="H1416" s="1" t="s">
        <v>1179</v>
      </c>
      <c r="I1416" s="1">
        <v>5.59</v>
      </c>
      <c r="J1416" s="1" t="s">
        <v>574</v>
      </c>
      <c r="K1416">
        <f t="shared" si="88"/>
        <v>0</v>
      </c>
      <c r="L1416">
        <f t="shared" si="89"/>
        <v>3</v>
      </c>
      <c r="M1416">
        <f t="shared" si="90"/>
        <v>0</v>
      </c>
      <c r="N1416">
        <f t="shared" si="91"/>
        <v>0</v>
      </c>
    </row>
    <row r="1417" spans="1:14" x14ac:dyDescent="0.3">
      <c r="A1417" s="1" t="s">
        <v>1781</v>
      </c>
      <c r="B1417" s="1" t="s">
        <v>1782</v>
      </c>
      <c r="C1417" s="1" t="s">
        <v>1783</v>
      </c>
      <c r="D1417" s="1" t="s">
        <v>31</v>
      </c>
      <c r="E1417" s="1">
        <v>0</v>
      </c>
      <c r="F1417" s="1">
        <v>32</v>
      </c>
      <c r="G1417" s="1" t="s">
        <v>1812</v>
      </c>
      <c r="H1417" s="1" t="s">
        <v>1038</v>
      </c>
      <c r="I1417" s="1">
        <v>25.38</v>
      </c>
      <c r="J1417" s="1" t="s">
        <v>574</v>
      </c>
      <c r="K1417">
        <f t="shared" si="88"/>
        <v>0</v>
      </c>
      <c r="L1417">
        <f t="shared" si="89"/>
        <v>3</v>
      </c>
      <c r="M1417">
        <f t="shared" si="90"/>
        <v>0</v>
      </c>
      <c r="N1417">
        <f t="shared" si="91"/>
        <v>0</v>
      </c>
    </row>
    <row r="1418" spans="1:14" x14ac:dyDescent="0.3">
      <c r="A1418" s="1" t="s">
        <v>1781</v>
      </c>
      <c r="B1418" s="1" t="s">
        <v>1782</v>
      </c>
      <c r="C1418" s="1" t="s">
        <v>1783</v>
      </c>
      <c r="D1418" s="1" t="s">
        <v>13</v>
      </c>
      <c r="E1418" s="1">
        <v>0</v>
      </c>
      <c r="F1418" s="1">
        <v>31</v>
      </c>
      <c r="G1418" s="1" t="s">
        <v>1813</v>
      </c>
      <c r="H1418" s="1" t="s">
        <v>512</v>
      </c>
      <c r="I1418" s="1">
        <v>83.18</v>
      </c>
      <c r="J1418" s="1" t="s">
        <v>574</v>
      </c>
      <c r="K1418">
        <f t="shared" si="88"/>
        <v>0</v>
      </c>
      <c r="L1418">
        <f t="shared" si="89"/>
        <v>3</v>
      </c>
      <c r="M1418">
        <f t="shared" si="90"/>
        <v>0</v>
      </c>
      <c r="N1418">
        <f t="shared" si="91"/>
        <v>0</v>
      </c>
    </row>
    <row r="1419" spans="1:14" x14ac:dyDescent="0.3">
      <c r="A1419" s="1" t="s">
        <v>1781</v>
      </c>
      <c r="B1419" s="1" t="s">
        <v>1782</v>
      </c>
      <c r="C1419" s="1" t="s">
        <v>1783</v>
      </c>
      <c r="D1419" s="1" t="s">
        <v>31</v>
      </c>
      <c r="E1419" s="1">
        <v>0</v>
      </c>
      <c r="F1419" s="1">
        <v>31</v>
      </c>
      <c r="G1419" s="1" t="s">
        <v>1814</v>
      </c>
      <c r="H1419" s="1" t="s">
        <v>512</v>
      </c>
      <c r="I1419" s="1">
        <v>116.73</v>
      </c>
      <c r="J1419" s="1" t="s">
        <v>574</v>
      </c>
      <c r="K1419">
        <f t="shared" si="88"/>
        <v>0</v>
      </c>
      <c r="L1419">
        <f t="shared" si="89"/>
        <v>3</v>
      </c>
      <c r="M1419">
        <f t="shared" si="90"/>
        <v>0</v>
      </c>
      <c r="N1419">
        <f t="shared" si="91"/>
        <v>0</v>
      </c>
    </row>
    <row r="1420" spans="1:14" x14ac:dyDescent="0.3">
      <c r="A1420" s="1" t="s">
        <v>1781</v>
      </c>
      <c r="B1420" s="1" t="s">
        <v>1782</v>
      </c>
      <c r="C1420" s="1" t="s">
        <v>1783</v>
      </c>
      <c r="D1420" s="1" t="s">
        <v>31</v>
      </c>
      <c r="E1420" s="1">
        <v>0</v>
      </c>
      <c r="F1420" s="1">
        <v>29</v>
      </c>
      <c r="G1420" s="1" t="s">
        <v>1815</v>
      </c>
      <c r="H1420" s="1" t="s">
        <v>1041</v>
      </c>
      <c r="I1420" s="1">
        <v>198.8</v>
      </c>
      <c r="J1420" s="1" t="s">
        <v>574</v>
      </c>
      <c r="K1420">
        <f t="shared" si="88"/>
        <v>0</v>
      </c>
      <c r="L1420">
        <f t="shared" si="89"/>
        <v>3</v>
      </c>
      <c r="M1420">
        <f t="shared" si="90"/>
        <v>0</v>
      </c>
      <c r="N1420">
        <f t="shared" si="91"/>
        <v>0</v>
      </c>
    </row>
    <row r="1421" spans="1:14" x14ac:dyDescent="0.3">
      <c r="A1421" s="1" t="s">
        <v>1781</v>
      </c>
      <c r="B1421" s="1" t="s">
        <v>1782</v>
      </c>
      <c r="C1421" s="1" t="s">
        <v>1783</v>
      </c>
      <c r="D1421" s="1" t="s">
        <v>31</v>
      </c>
      <c r="E1421" s="1">
        <v>0</v>
      </c>
      <c r="F1421" s="1">
        <v>27</v>
      </c>
      <c r="G1421" s="1" t="s">
        <v>1816</v>
      </c>
      <c r="H1421" s="1" t="s">
        <v>230</v>
      </c>
      <c r="I1421" s="1">
        <v>8.2100000000000009</v>
      </c>
      <c r="J1421" s="1" t="s">
        <v>574</v>
      </c>
      <c r="K1421">
        <f t="shared" si="88"/>
        <v>0</v>
      </c>
      <c r="L1421">
        <f t="shared" si="89"/>
        <v>3</v>
      </c>
      <c r="M1421">
        <f t="shared" si="90"/>
        <v>0</v>
      </c>
      <c r="N1421">
        <f t="shared" si="91"/>
        <v>0</v>
      </c>
    </row>
    <row r="1422" spans="1:14" x14ac:dyDescent="0.3">
      <c r="A1422" s="1" t="s">
        <v>1781</v>
      </c>
      <c r="B1422" s="1" t="s">
        <v>1782</v>
      </c>
      <c r="C1422" s="1" t="s">
        <v>1783</v>
      </c>
      <c r="D1422" s="1" t="s">
        <v>31</v>
      </c>
      <c r="E1422" s="1">
        <v>0</v>
      </c>
      <c r="F1422" s="1">
        <v>26</v>
      </c>
      <c r="G1422" s="1" t="s">
        <v>1817</v>
      </c>
      <c r="H1422" s="1" t="s">
        <v>544</v>
      </c>
      <c r="I1422" s="1">
        <v>93.42</v>
      </c>
      <c r="J1422" s="1" t="s">
        <v>574</v>
      </c>
      <c r="K1422">
        <f t="shared" si="88"/>
        <v>0</v>
      </c>
      <c r="L1422">
        <f t="shared" si="89"/>
        <v>3</v>
      </c>
      <c r="M1422">
        <f t="shared" si="90"/>
        <v>0</v>
      </c>
      <c r="N1422">
        <f t="shared" si="91"/>
        <v>0</v>
      </c>
    </row>
    <row r="1423" spans="1:14" x14ac:dyDescent="0.3">
      <c r="A1423" s="1" t="s">
        <v>1781</v>
      </c>
      <c r="B1423" s="1" t="s">
        <v>1782</v>
      </c>
      <c r="C1423" s="1" t="s">
        <v>1783</v>
      </c>
      <c r="D1423" s="1" t="s">
        <v>31</v>
      </c>
      <c r="E1423" s="1">
        <v>0</v>
      </c>
      <c r="F1423" s="1">
        <v>26</v>
      </c>
      <c r="G1423" s="1" t="s">
        <v>1818</v>
      </c>
      <c r="H1423" s="1" t="s">
        <v>544</v>
      </c>
      <c r="I1423" s="1">
        <v>20.8</v>
      </c>
      <c r="J1423" s="1" t="s">
        <v>574</v>
      </c>
      <c r="K1423">
        <f t="shared" si="88"/>
        <v>0</v>
      </c>
      <c r="L1423">
        <f t="shared" si="89"/>
        <v>3</v>
      </c>
      <c r="M1423">
        <f t="shared" si="90"/>
        <v>0</v>
      </c>
      <c r="N1423">
        <f t="shared" si="91"/>
        <v>0</v>
      </c>
    </row>
    <row r="1424" spans="1:14" x14ac:dyDescent="0.3">
      <c r="A1424" s="1" t="s">
        <v>1781</v>
      </c>
      <c r="B1424" s="1" t="s">
        <v>1782</v>
      </c>
      <c r="C1424" s="1" t="s">
        <v>1783</v>
      </c>
      <c r="D1424" s="1" t="s">
        <v>31</v>
      </c>
      <c r="E1424" s="1">
        <v>0</v>
      </c>
      <c r="F1424" s="1">
        <v>25</v>
      </c>
      <c r="G1424" s="1" t="s">
        <v>1819</v>
      </c>
      <c r="H1424" s="1" t="s">
        <v>207</v>
      </c>
      <c r="I1424" s="1">
        <v>11.38</v>
      </c>
      <c r="J1424" s="1" t="s">
        <v>574</v>
      </c>
      <c r="K1424">
        <f t="shared" si="88"/>
        <v>0</v>
      </c>
      <c r="L1424">
        <f t="shared" si="89"/>
        <v>3</v>
      </c>
      <c r="M1424">
        <f t="shared" si="90"/>
        <v>0</v>
      </c>
      <c r="N1424">
        <f t="shared" si="91"/>
        <v>0</v>
      </c>
    </row>
    <row r="1425" spans="1:14" x14ac:dyDescent="0.3">
      <c r="A1425" s="1" t="s">
        <v>1781</v>
      </c>
      <c r="B1425" s="1" t="s">
        <v>1782</v>
      </c>
      <c r="C1425" s="1" t="s">
        <v>1783</v>
      </c>
      <c r="D1425" s="1" t="s">
        <v>31</v>
      </c>
      <c r="E1425" s="1">
        <v>0</v>
      </c>
      <c r="F1425" s="1">
        <v>25</v>
      </c>
      <c r="G1425" s="1" t="s">
        <v>1820</v>
      </c>
      <c r="H1425" s="1" t="s">
        <v>207</v>
      </c>
      <c r="I1425" s="1">
        <v>101.85</v>
      </c>
      <c r="J1425" s="1" t="s">
        <v>574</v>
      </c>
      <c r="K1425">
        <f t="shared" si="88"/>
        <v>0</v>
      </c>
      <c r="L1425">
        <f t="shared" si="89"/>
        <v>3</v>
      </c>
      <c r="M1425">
        <f t="shared" si="90"/>
        <v>0</v>
      </c>
      <c r="N1425">
        <f t="shared" si="91"/>
        <v>0</v>
      </c>
    </row>
    <row r="1426" spans="1:14" x14ac:dyDescent="0.3">
      <c r="A1426" s="1" t="s">
        <v>1781</v>
      </c>
      <c r="B1426" s="1" t="s">
        <v>1782</v>
      </c>
      <c r="C1426" s="1" t="s">
        <v>1783</v>
      </c>
      <c r="D1426" s="1" t="s">
        <v>31</v>
      </c>
      <c r="E1426" s="1">
        <v>0</v>
      </c>
      <c r="F1426" s="1">
        <v>19</v>
      </c>
      <c r="G1426" s="1" t="s">
        <v>1821</v>
      </c>
      <c r="H1426" s="1" t="s">
        <v>1469</v>
      </c>
      <c r="I1426" s="1">
        <v>203.74</v>
      </c>
      <c r="J1426" s="1" t="s">
        <v>574</v>
      </c>
      <c r="K1426">
        <f t="shared" si="88"/>
        <v>0</v>
      </c>
      <c r="L1426">
        <f t="shared" si="89"/>
        <v>3</v>
      </c>
      <c r="M1426">
        <f t="shared" si="90"/>
        <v>0</v>
      </c>
      <c r="N1426">
        <f t="shared" si="91"/>
        <v>0</v>
      </c>
    </row>
    <row r="1427" spans="1:14" x14ac:dyDescent="0.3">
      <c r="A1427" s="1" t="s">
        <v>1781</v>
      </c>
      <c r="B1427" s="1" t="s">
        <v>1782</v>
      </c>
      <c r="C1427" s="1" t="s">
        <v>1783</v>
      </c>
      <c r="D1427" s="1" t="s">
        <v>31</v>
      </c>
      <c r="E1427" s="1">
        <v>0</v>
      </c>
      <c r="F1427" s="1">
        <v>19</v>
      </c>
      <c r="G1427" s="1" t="s">
        <v>1822</v>
      </c>
      <c r="H1427" s="1" t="s">
        <v>1469</v>
      </c>
      <c r="I1427" s="1">
        <v>15.52</v>
      </c>
      <c r="J1427" s="1" t="s">
        <v>574</v>
      </c>
      <c r="K1427">
        <f t="shared" si="88"/>
        <v>0</v>
      </c>
      <c r="L1427">
        <f t="shared" si="89"/>
        <v>3</v>
      </c>
      <c r="M1427">
        <f t="shared" si="90"/>
        <v>0</v>
      </c>
      <c r="N1427">
        <f t="shared" si="91"/>
        <v>0</v>
      </c>
    </row>
    <row r="1428" spans="1:14" x14ac:dyDescent="0.3">
      <c r="A1428" s="1" t="s">
        <v>1781</v>
      </c>
      <c r="B1428" s="1" t="s">
        <v>1782</v>
      </c>
      <c r="C1428" s="1" t="s">
        <v>1783</v>
      </c>
      <c r="D1428" s="1" t="s">
        <v>31</v>
      </c>
      <c r="E1428" s="1">
        <v>0</v>
      </c>
      <c r="F1428" s="1">
        <v>18</v>
      </c>
      <c r="G1428" s="1" t="s">
        <v>1823</v>
      </c>
      <c r="H1428" s="1" t="s">
        <v>235</v>
      </c>
      <c r="I1428" s="1">
        <v>83.18</v>
      </c>
      <c r="J1428" s="1" t="s">
        <v>574</v>
      </c>
      <c r="K1428">
        <f t="shared" si="88"/>
        <v>0</v>
      </c>
      <c r="L1428">
        <f t="shared" si="89"/>
        <v>3</v>
      </c>
      <c r="M1428">
        <f t="shared" si="90"/>
        <v>0</v>
      </c>
      <c r="N1428">
        <f t="shared" si="91"/>
        <v>0</v>
      </c>
    </row>
    <row r="1429" spans="1:14" x14ac:dyDescent="0.3">
      <c r="A1429" s="1" t="s">
        <v>1781</v>
      </c>
      <c r="B1429" s="1" t="s">
        <v>1782</v>
      </c>
      <c r="C1429" s="1" t="s">
        <v>1783</v>
      </c>
      <c r="D1429" s="1" t="s">
        <v>31</v>
      </c>
      <c r="E1429" s="1">
        <v>0</v>
      </c>
      <c r="F1429" s="1">
        <v>18</v>
      </c>
      <c r="G1429" s="1" t="s">
        <v>1824</v>
      </c>
      <c r="H1429" s="1" t="s">
        <v>235</v>
      </c>
      <c r="I1429" s="1">
        <v>7.52</v>
      </c>
      <c r="J1429" s="1" t="s">
        <v>574</v>
      </c>
      <c r="K1429">
        <f t="shared" si="88"/>
        <v>0</v>
      </c>
      <c r="L1429">
        <f t="shared" si="89"/>
        <v>3</v>
      </c>
      <c r="M1429">
        <f t="shared" si="90"/>
        <v>0</v>
      </c>
      <c r="N1429">
        <f t="shared" si="91"/>
        <v>0</v>
      </c>
    </row>
    <row r="1430" spans="1:14" x14ac:dyDescent="0.3">
      <c r="A1430" s="1" t="s">
        <v>1781</v>
      </c>
      <c r="B1430" s="1" t="s">
        <v>1782</v>
      </c>
      <c r="C1430" s="1" t="s">
        <v>1783</v>
      </c>
      <c r="D1430" s="1" t="s">
        <v>31</v>
      </c>
      <c r="E1430" s="1">
        <v>0</v>
      </c>
      <c r="F1430" s="1">
        <v>17</v>
      </c>
      <c r="G1430" s="1" t="s">
        <v>1825</v>
      </c>
      <c r="H1430" s="1" t="s">
        <v>518</v>
      </c>
      <c r="I1430" s="1">
        <v>37.630000000000003</v>
      </c>
      <c r="J1430" s="1" t="s">
        <v>574</v>
      </c>
      <c r="K1430">
        <f t="shared" si="88"/>
        <v>0</v>
      </c>
      <c r="L1430">
        <f t="shared" si="89"/>
        <v>3</v>
      </c>
      <c r="M1430">
        <f t="shared" si="90"/>
        <v>0</v>
      </c>
      <c r="N1430">
        <f t="shared" si="91"/>
        <v>0</v>
      </c>
    </row>
    <row r="1431" spans="1:14" x14ac:dyDescent="0.3">
      <c r="A1431" s="1" t="s">
        <v>1781</v>
      </c>
      <c r="B1431" s="1" t="s">
        <v>1782</v>
      </c>
      <c r="C1431" s="1" t="s">
        <v>1783</v>
      </c>
      <c r="D1431" s="1" t="s">
        <v>31</v>
      </c>
      <c r="E1431" s="1">
        <v>0</v>
      </c>
      <c r="F1431" s="1">
        <v>17</v>
      </c>
      <c r="G1431" s="1" t="s">
        <v>1826</v>
      </c>
      <c r="H1431" s="1" t="s">
        <v>518</v>
      </c>
      <c r="I1431" s="1">
        <v>14.61</v>
      </c>
      <c r="J1431" s="1" t="s">
        <v>574</v>
      </c>
      <c r="K1431">
        <f t="shared" si="88"/>
        <v>0</v>
      </c>
      <c r="L1431">
        <f t="shared" si="89"/>
        <v>3</v>
      </c>
      <c r="M1431">
        <f t="shared" si="90"/>
        <v>0</v>
      </c>
      <c r="N1431">
        <f t="shared" si="91"/>
        <v>0</v>
      </c>
    </row>
    <row r="1432" spans="1:14" x14ac:dyDescent="0.3">
      <c r="A1432" s="1" t="s">
        <v>1781</v>
      </c>
      <c r="B1432" s="1" t="s">
        <v>1782</v>
      </c>
      <c r="C1432" s="1" t="s">
        <v>1783</v>
      </c>
      <c r="D1432" s="1" t="s">
        <v>31</v>
      </c>
      <c r="E1432" s="1">
        <v>0</v>
      </c>
      <c r="F1432" s="1">
        <v>17</v>
      </c>
      <c r="G1432" s="1" t="s">
        <v>1827</v>
      </c>
      <c r="H1432" s="1" t="s">
        <v>518</v>
      </c>
      <c r="I1432" s="1">
        <v>14.61</v>
      </c>
      <c r="J1432" s="1" t="s">
        <v>574</v>
      </c>
      <c r="K1432">
        <f t="shared" si="88"/>
        <v>0</v>
      </c>
      <c r="L1432">
        <f t="shared" si="89"/>
        <v>3</v>
      </c>
      <c r="M1432">
        <f t="shared" si="90"/>
        <v>0</v>
      </c>
      <c r="N1432">
        <f t="shared" si="91"/>
        <v>0</v>
      </c>
    </row>
    <row r="1433" spans="1:14" x14ac:dyDescent="0.3">
      <c r="A1433" s="1" t="s">
        <v>1781</v>
      </c>
      <c r="B1433" s="1" t="s">
        <v>1782</v>
      </c>
      <c r="C1433" s="1" t="s">
        <v>1783</v>
      </c>
      <c r="D1433" s="1" t="s">
        <v>20</v>
      </c>
      <c r="E1433" s="1">
        <v>0</v>
      </c>
      <c r="F1433" s="1">
        <v>17</v>
      </c>
      <c r="G1433" s="1" t="s">
        <v>1828</v>
      </c>
      <c r="H1433" s="1" t="s">
        <v>518</v>
      </c>
      <c r="I1433" s="1">
        <v>14.61</v>
      </c>
      <c r="J1433" s="1" t="s">
        <v>574</v>
      </c>
      <c r="K1433">
        <f t="shared" si="88"/>
        <v>0</v>
      </c>
      <c r="L1433">
        <f t="shared" si="89"/>
        <v>3</v>
      </c>
      <c r="M1433">
        <f t="shared" si="90"/>
        <v>0</v>
      </c>
      <c r="N1433">
        <f t="shared" si="91"/>
        <v>0</v>
      </c>
    </row>
    <row r="1434" spans="1:14" x14ac:dyDescent="0.3">
      <c r="A1434" s="1" t="s">
        <v>1781</v>
      </c>
      <c r="B1434" s="1" t="s">
        <v>1782</v>
      </c>
      <c r="C1434" s="1" t="s">
        <v>1783</v>
      </c>
      <c r="D1434" s="1" t="s">
        <v>31</v>
      </c>
      <c r="E1434" s="1">
        <v>0</v>
      </c>
      <c r="F1434" s="1">
        <v>15</v>
      </c>
      <c r="G1434" s="1" t="s">
        <v>1829</v>
      </c>
      <c r="H1434" s="1" t="s">
        <v>1830</v>
      </c>
      <c r="I1434" s="1">
        <v>76.73</v>
      </c>
      <c r="J1434" s="1" t="s">
        <v>574</v>
      </c>
      <c r="K1434">
        <f t="shared" si="88"/>
        <v>0</v>
      </c>
      <c r="L1434">
        <f t="shared" si="89"/>
        <v>3</v>
      </c>
      <c r="M1434">
        <f t="shared" si="90"/>
        <v>0</v>
      </c>
      <c r="N1434">
        <f t="shared" si="91"/>
        <v>0</v>
      </c>
    </row>
    <row r="1435" spans="1:14" x14ac:dyDescent="0.3">
      <c r="A1435" s="1" t="s">
        <v>1781</v>
      </c>
      <c r="B1435" s="1" t="s">
        <v>1782</v>
      </c>
      <c r="C1435" s="1" t="s">
        <v>1783</v>
      </c>
      <c r="D1435" s="1" t="s">
        <v>31</v>
      </c>
      <c r="E1435" s="1">
        <v>12</v>
      </c>
      <c r="F1435" s="1">
        <v>56</v>
      </c>
      <c r="G1435" s="1" t="s">
        <v>1831</v>
      </c>
      <c r="H1435" s="1" t="s">
        <v>436</v>
      </c>
      <c r="I1435" s="1">
        <v>54.3</v>
      </c>
      <c r="J1435" s="1" t="s">
        <v>238</v>
      </c>
      <c r="K1435">
        <f t="shared" si="88"/>
        <v>651.59999999999991</v>
      </c>
      <c r="L1435">
        <f t="shared" si="89"/>
        <v>3</v>
      </c>
      <c r="M1435">
        <f t="shared" si="90"/>
        <v>0</v>
      </c>
      <c r="N1435">
        <f t="shared" si="91"/>
        <v>1</v>
      </c>
    </row>
    <row r="1436" spans="1:14" x14ac:dyDescent="0.3">
      <c r="A1436" s="1" t="s">
        <v>1781</v>
      </c>
      <c r="B1436" s="1" t="s">
        <v>1782</v>
      </c>
      <c r="C1436" s="1" t="s">
        <v>1783</v>
      </c>
      <c r="D1436" s="1" t="s">
        <v>31</v>
      </c>
      <c r="E1436" s="1">
        <v>12</v>
      </c>
      <c r="F1436" s="1">
        <v>56</v>
      </c>
      <c r="G1436" s="1" t="s">
        <v>1832</v>
      </c>
      <c r="H1436" s="1" t="s">
        <v>436</v>
      </c>
      <c r="I1436" s="1">
        <v>12.62</v>
      </c>
      <c r="J1436" s="1" t="s">
        <v>238</v>
      </c>
      <c r="K1436">
        <f t="shared" si="88"/>
        <v>151.44</v>
      </c>
      <c r="L1436">
        <f t="shared" si="89"/>
        <v>3</v>
      </c>
      <c r="M1436">
        <f t="shared" si="90"/>
        <v>0</v>
      </c>
      <c r="N1436">
        <f t="shared" si="91"/>
        <v>1</v>
      </c>
    </row>
    <row r="1437" spans="1:14" x14ac:dyDescent="0.3">
      <c r="A1437" s="1" t="s">
        <v>1781</v>
      </c>
      <c r="B1437" s="1" t="s">
        <v>1782</v>
      </c>
      <c r="C1437" s="1" t="s">
        <v>1783</v>
      </c>
      <c r="D1437" s="1" t="s">
        <v>31</v>
      </c>
      <c r="E1437" s="1">
        <v>12</v>
      </c>
      <c r="F1437" s="1">
        <v>55</v>
      </c>
      <c r="G1437" s="1" t="s">
        <v>1833</v>
      </c>
      <c r="H1437" s="1" t="s">
        <v>1049</v>
      </c>
      <c r="I1437" s="1">
        <v>4.5599999999999996</v>
      </c>
      <c r="J1437" s="1" t="s">
        <v>238</v>
      </c>
      <c r="K1437">
        <f t="shared" si="88"/>
        <v>54.72</v>
      </c>
      <c r="L1437">
        <f t="shared" si="89"/>
        <v>3</v>
      </c>
      <c r="M1437">
        <f t="shared" si="90"/>
        <v>0</v>
      </c>
      <c r="N1437">
        <f t="shared" si="91"/>
        <v>1</v>
      </c>
    </row>
    <row r="1438" spans="1:14" x14ac:dyDescent="0.3">
      <c r="A1438" s="1" t="s">
        <v>1781</v>
      </c>
      <c r="B1438" s="1" t="s">
        <v>1782</v>
      </c>
      <c r="C1438" s="1" t="s">
        <v>1783</v>
      </c>
      <c r="D1438" s="1" t="s">
        <v>31</v>
      </c>
      <c r="E1438" s="1">
        <v>12</v>
      </c>
      <c r="F1438" s="1">
        <v>54</v>
      </c>
      <c r="G1438" s="1" t="s">
        <v>1834</v>
      </c>
      <c r="H1438" s="1" t="s">
        <v>1201</v>
      </c>
      <c r="I1438" s="1">
        <v>33.92</v>
      </c>
      <c r="J1438" s="1" t="s">
        <v>238</v>
      </c>
      <c r="K1438">
        <f t="shared" si="88"/>
        <v>407.04</v>
      </c>
      <c r="L1438">
        <f t="shared" si="89"/>
        <v>3</v>
      </c>
      <c r="M1438">
        <f t="shared" si="90"/>
        <v>0</v>
      </c>
      <c r="N1438">
        <f t="shared" si="91"/>
        <v>1</v>
      </c>
    </row>
    <row r="1439" spans="1:14" x14ac:dyDescent="0.3">
      <c r="A1439" s="1" t="s">
        <v>1781</v>
      </c>
      <c r="B1439" s="1" t="s">
        <v>1782</v>
      </c>
      <c r="C1439" s="1" t="s">
        <v>1783</v>
      </c>
      <c r="D1439" s="1" t="s">
        <v>31</v>
      </c>
      <c r="E1439" s="1">
        <v>12</v>
      </c>
      <c r="F1439" s="1">
        <v>54</v>
      </c>
      <c r="G1439" s="1" t="s">
        <v>1835</v>
      </c>
      <c r="H1439" s="1" t="s">
        <v>1201</v>
      </c>
      <c r="I1439" s="1">
        <v>13.94</v>
      </c>
      <c r="J1439" s="1" t="s">
        <v>238</v>
      </c>
      <c r="K1439">
        <f t="shared" si="88"/>
        <v>167.28</v>
      </c>
      <c r="L1439">
        <f t="shared" si="89"/>
        <v>3</v>
      </c>
      <c r="M1439">
        <f t="shared" si="90"/>
        <v>0</v>
      </c>
      <c r="N1439">
        <f t="shared" si="91"/>
        <v>1</v>
      </c>
    </row>
    <row r="1440" spans="1:14" x14ac:dyDescent="0.3">
      <c r="A1440" s="1" t="s">
        <v>1781</v>
      </c>
      <c r="B1440" s="1" t="s">
        <v>1782</v>
      </c>
      <c r="C1440" s="1" t="s">
        <v>1783</v>
      </c>
      <c r="D1440" s="1" t="s">
        <v>20</v>
      </c>
      <c r="E1440" s="1">
        <v>12</v>
      </c>
      <c r="F1440" s="1">
        <v>54</v>
      </c>
      <c r="G1440" s="1" t="s">
        <v>1836</v>
      </c>
      <c r="H1440" s="1" t="s">
        <v>1201</v>
      </c>
      <c r="I1440" s="1">
        <v>10.17</v>
      </c>
      <c r="J1440" s="1" t="s">
        <v>238</v>
      </c>
      <c r="K1440">
        <f t="shared" si="88"/>
        <v>122.03999999999999</v>
      </c>
      <c r="L1440">
        <f t="shared" si="89"/>
        <v>3</v>
      </c>
      <c r="M1440">
        <f t="shared" si="90"/>
        <v>0</v>
      </c>
      <c r="N1440">
        <f t="shared" si="91"/>
        <v>1</v>
      </c>
    </row>
    <row r="1441" spans="1:14" x14ac:dyDescent="0.3">
      <c r="A1441" s="1" t="s">
        <v>1781</v>
      </c>
      <c r="B1441" s="1" t="s">
        <v>1782</v>
      </c>
      <c r="C1441" s="1" t="s">
        <v>1783</v>
      </c>
      <c r="D1441" s="1" t="s">
        <v>31</v>
      </c>
      <c r="E1441" s="1">
        <v>12</v>
      </c>
      <c r="F1441" s="1">
        <v>53</v>
      </c>
      <c r="G1441" s="1" t="s">
        <v>1837</v>
      </c>
      <c r="H1441" s="1" t="s">
        <v>237</v>
      </c>
      <c r="I1441" s="1">
        <v>51.21</v>
      </c>
      <c r="J1441" s="1" t="s">
        <v>238</v>
      </c>
      <c r="K1441">
        <f t="shared" si="88"/>
        <v>614.52</v>
      </c>
      <c r="L1441">
        <f t="shared" si="89"/>
        <v>3</v>
      </c>
      <c r="M1441">
        <f t="shared" si="90"/>
        <v>0</v>
      </c>
      <c r="N1441">
        <f t="shared" si="91"/>
        <v>1</v>
      </c>
    </row>
    <row r="1442" spans="1:14" x14ac:dyDescent="0.3">
      <c r="A1442" s="1" t="s">
        <v>1781</v>
      </c>
      <c r="B1442" s="1" t="s">
        <v>1782</v>
      </c>
      <c r="C1442" s="1" t="s">
        <v>1783</v>
      </c>
      <c r="D1442" s="1" t="s">
        <v>31</v>
      </c>
      <c r="E1442" s="1">
        <v>12</v>
      </c>
      <c r="F1442" s="1">
        <v>52</v>
      </c>
      <c r="G1442" s="1" t="s">
        <v>1838</v>
      </c>
      <c r="H1442" s="1" t="s">
        <v>1326</v>
      </c>
      <c r="I1442" s="1">
        <v>20.85</v>
      </c>
      <c r="J1442" s="1" t="s">
        <v>238</v>
      </c>
      <c r="K1442">
        <f t="shared" si="88"/>
        <v>250.20000000000002</v>
      </c>
      <c r="L1442">
        <f t="shared" si="89"/>
        <v>3</v>
      </c>
      <c r="M1442">
        <f t="shared" si="90"/>
        <v>0</v>
      </c>
      <c r="N1442">
        <f t="shared" si="91"/>
        <v>1</v>
      </c>
    </row>
    <row r="1443" spans="1:14" x14ac:dyDescent="0.3">
      <c r="A1443" s="1" t="s">
        <v>1781</v>
      </c>
      <c r="B1443" s="1" t="s">
        <v>1782</v>
      </c>
      <c r="C1443" s="1" t="s">
        <v>1783</v>
      </c>
      <c r="D1443" s="1" t="s">
        <v>31</v>
      </c>
      <c r="E1443" s="1">
        <v>12</v>
      </c>
      <c r="F1443" s="1">
        <v>51</v>
      </c>
      <c r="G1443" s="1" t="s">
        <v>1839</v>
      </c>
      <c r="H1443" s="1" t="s">
        <v>439</v>
      </c>
      <c r="I1443" s="1">
        <v>13.9</v>
      </c>
      <c r="J1443" s="1" t="s">
        <v>238</v>
      </c>
      <c r="K1443">
        <f t="shared" si="88"/>
        <v>166.8</v>
      </c>
      <c r="L1443">
        <f t="shared" si="89"/>
        <v>4</v>
      </c>
      <c r="M1443">
        <f t="shared" si="90"/>
        <v>0</v>
      </c>
      <c r="N1443">
        <f t="shared" si="91"/>
        <v>1</v>
      </c>
    </row>
    <row r="1444" spans="1:14" x14ac:dyDescent="0.3">
      <c r="A1444" s="1" t="s">
        <v>1781</v>
      </c>
      <c r="B1444" s="1" t="s">
        <v>1782</v>
      </c>
      <c r="C1444" s="1" t="s">
        <v>1783</v>
      </c>
      <c r="D1444" s="1" t="s">
        <v>20</v>
      </c>
      <c r="E1444" s="1">
        <v>12</v>
      </c>
      <c r="F1444" s="1">
        <v>49</v>
      </c>
      <c r="G1444" s="1" t="s">
        <v>1840</v>
      </c>
      <c r="H1444" s="1" t="s">
        <v>564</v>
      </c>
      <c r="I1444" s="1">
        <v>137.19</v>
      </c>
      <c r="J1444" s="1" t="s">
        <v>238</v>
      </c>
      <c r="K1444">
        <f t="shared" si="88"/>
        <v>1646.28</v>
      </c>
      <c r="L1444">
        <f t="shared" si="89"/>
        <v>4</v>
      </c>
      <c r="M1444">
        <f t="shared" si="90"/>
        <v>0</v>
      </c>
      <c r="N1444">
        <f t="shared" si="91"/>
        <v>1</v>
      </c>
    </row>
    <row r="1445" spans="1:14" x14ac:dyDescent="0.3">
      <c r="A1445" s="1" t="s">
        <v>1781</v>
      </c>
      <c r="B1445" s="1" t="s">
        <v>1782</v>
      </c>
      <c r="C1445" s="1" t="s">
        <v>1783</v>
      </c>
      <c r="D1445" s="1" t="s">
        <v>31</v>
      </c>
      <c r="E1445" s="1">
        <v>12</v>
      </c>
      <c r="F1445" s="1">
        <v>49</v>
      </c>
      <c r="G1445" s="1" t="s">
        <v>1841</v>
      </c>
      <c r="H1445" s="1" t="s">
        <v>564</v>
      </c>
      <c r="I1445" s="1">
        <v>135.29</v>
      </c>
      <c r="J1445" s="1" t="s">
        <v>238</v>
      </c>
      <c r="K1445">
        <f t="shared" si="88"/>
        <v>1623.48</v>
      </c>
      <c r="L1445">
        <f t="shared" si="89"/>
        <v>4</v>
      </c>
      <c r="M1445">
        <f t="shared" si="90"/>
        <v>0</v>
      </c>
      <c r="N1445">
        <f t="shared" si="91"/>
        <v>1</v>
      </c>
    </row>
    <row r="1446" spans="1:14" x14ac:dyDescent="0.3">
      <c r="A1446" s="1" t="s">
        <v>1781</v>
      </c>
      <c r="B1446" s="1" t="s">
        <v>1782</v>
      </c>
      <c r="C1446" s="1" t="s">
        <v>1783</v>
      </c>
      <c r="D1446" s="1" t="s">
        <v>31</v>
      </c>
      <c r="E1446" s="1">
        <v>12</v>
      </c>
      <c r="F1446" s="1">
        <v>49</v>
      </c>
      <c r="G1446" s="1" t="s">
        <v>1842</v>
      </c>
      <c r="H1446" s="1" t="s">
        <v>564</v>
      </c>
      <c r="I1446" s="1">
        <v>24.99</v>
      </c>
      <c r="J1446" s="1" t="s">
        <v>238</v>
      </c>
      <c r="K1446">
        <f t="shared" si="88"/>
        <v>299.88</v>
      </c>
      <c r="L1446">
        <f t="shared" si="89"/>
        <v>4</v>
      </c>
      <c r="M1446">
        <f t="shared" si="90"/>
        <v>0</v>
      </c>
      <c r="N1446">
        <f t="shared" si="91"/>
        <v>1</v>
      </c>
    </row>
    <row r="1447" spans="1:14" x14ac:dyDescent="0.3">
      <c r="A1447" s="1" t="s">
        <v>1781</v>
      </c>
      <c r="B1447" s="1" t="s">
        <v>1782</v>
      </c>
      <c r="C1447" s="1" t="s">
        <v>1783</v>
      </c>
      <c r="D1447" s="1" t="s">
        <v>31</v>
      </c>
      <c r="E1447" s="1">
        <v>12</v>
      </c>
      <c r="F1447" s="1">
        <v>48</v>
      </c>
      <c r="G1447" s="1" t="s">
        <v>1843</v>
      </c>
      <c r="H1447" s="1" t="s">
        <v>240</v>
      </c>
      <c r="I1447" s="1">
        <v>3.04</v>
      </c>
      <c r="J1447" s="1" t="s">
        <v>238</v>
      </c>
      <c r="K1447">
        <f t="shared" si="88"/>
        <v>36.480000000000004</v>
      </c>
      <c r="L1447">
        <f t="shared" si="89"/>
        <v>4</v>
      </c>
      <c r="M1447">
        <f t="shared" si="90"/>
        <v>0</v>
      </c>
      <c r="N1447">
        <f t="shared" si="91"/>
        <v>1</v>
      </c>
    </row>
    <row r="1448" spans="1:14" x14ac:dyDescent="0.3">
      <c r="A1448" s="1" t="s">
        <v>1781</v>
      </c>
      <c r="B1448" s="1" t="s">
        <v>1782</v>
      </c>
      <c r="C1448" s="1" t="s">
        <v>1783</v>
      </c>
      <c r="D1448" s="1" t="s">
        <v>31</v>
      </c>
      <c r="E1448" s="1">
        <v>12</v>
      </c>
      <c r="F1448" s="1">
        <v>48</v>
      </c>
      <c r="G1448" s="1" t="s">
        <v>1844</v>
      </c>
      <c r="H1448" s="1" t="s">
        <v>240</v>
      </c>
      <c r="I1448" s="1">
        <v>25.02</v>
      </c>
      <c r="J1448" s="1" t="s">
        <v>238</v>
      </c>
      <c r="K1448">
        <f t="shared" si="88"/>
        <v>300.24</v>
      </c>
      <c r="L1448">
        <f t="shared" si="89"/>
        <v>4</v>
      </c>
      <c r="M1448">
        <f t="shared" si="90"/>
        <v>0</v>
      </c>
      <c r="N1448">
        <f t="shared" si="91"/>
        <v>1</v>
      </c>
    </row>
    <row r="1449" spans="1:14" x14ac:dyDescent="0.3">
      <c r="A1449" s="1" t="s">
        <v>1781</v>
      </c>
      <c r="B1449" s="1" t="s">
        <v>1782</v>
      </c>
      <c r="C1449" s="1" t="s">
        <v>1783</v>
      </c>
      <c r="D1449" s="1" t="s">
        <v>31</v>
      </c>
      <c r="E1449" s="1">
        <v>12</v>
      </c>
      <c r="F1449" s="1">
        <v>48</v>
      </c>
      <c r="G1449" s="1" t="s">
        <v>1845</v>
      </c>
      <c r="H1449" s="1" t="s">
        <v>240</v>
      </c>
      <c r="I1449" s="1">
        <v>17.89</v>
      </c>
      <c r="J1449" s="1" t="s">
        <v>238</v>
      </c>
      <c r="K1449">
        <f t="shared" si="88"/>
        <v>214.68</v>
      </c>
      <c r="L1449">
        <f t="shared" si="89"/>
        <v>4</v>
      </c>
      <c r="M1449">
        <f t="shared" si="90"/>
        <v>0</v>
      </c>
      <c r="N1449">
        <f t="shared" si="91"/>
        <v>1</v>
      </c>
    </row>
    <row r="1450" spans="1:14" x14ac:dyDescent="0.3">
      <c r="A1450" s="1" t="s">
        <v>1781</v>
      </c>
      <c r="B1450" s="1" t="s">
        <v>1782</v>
      </c>
      <c r="C1450" s="1" t="s">
        <v>1783</v>
      </c>
      <c r="D1450" s="1" t="s">
        <v>31</v>
      </c>
      <c r="E1450" s="1">
        <v>12</v>
      </c>
      <c r="F1450" s="1">
        <v>47</v>
      </c>
      <c r="G1450" s="1" t="s">
        <v>1846</v>
      </c>
      <c r="H1450" s="1" t="s">
        <v>567</v>
      </c>
      <c r="I1450" s="1">
        <v>18.77</v>
      </c>
      <c r="J1450" s="1" t="s">
        <v>238</v>
      </c>
      <c r="K1450">
        <f t="shared" si="88"/>
        <v>225.24</v>
      </c>
      <c r="L1450">
        <f t="shared" si="89"/>
        <v>4</v>
      </c>
      <c r="M1450">
        <f t="shared" si="90"/>
        <v>0</v>
      </c>
      <c r="N1450">
        <f t="shared" si="91"/>
        <v>1</v>
      </c>
    </row>
    <row r="1451" spans="1:14" x14ac:dyDescent="0.3">
      <c r="A1451" s="1" t="s">
        <v>1781</v>
      </c>
      <c r="B1451" s="1" t="s">
        <v>1782</v>
      </c>
      <c r="C1451" s="1" t="s">
        <v>1783</v>
      </c>
      <c r="D1451" s="1" t="s">
        <v>31</v>
      </c>
      <c r="E1451" s="1">
        <v>12</v>
      </c>
      <c r="F1451" s="1">
        <v>47</v>
      </c>
      <c r="G1451" s="1" t="s">
        <v>1847</v>
      </c>
      <c r="H1451" s="1" t="s">
        <v>567</v>
      </c>
      <c r="I1451" s="1">
        <v>35.380000000000003</v>
      </c>
      <c r="J1451" s="1" t="s">
        <v>238</v>
      </c>
      <c r="K1451">
        <f t="shared" si="88"/>
        <v>424.56000000000006</v>
      </c>
      <c r="L1451">
        <f t="shared" si="89"/>
        <v>4</v>
      </c>
      <c r="M1451">
        <f t="shared" si="90"/>
        <v>0</v>
      </c>
      <c r="N1451">
        <f t="shared" si="91"/>
        <v>1</v>
      </c>
    </row>
    <row r="1452" spans="1:14" x14ac:dyDescent="0.3">
      <c r="A1452" s="1" t="s">
        <v>1781</v>
      </c>
      <c r="B1452" s="1" t="s">
        <v>1782</v>
      </c>
      <c r="C1452" s="1" t="s">
        <v>1783</v>
      </c>
      <c r="D1452" s="1" t="s">
        <v>31</v>
      </c>
      <c r="E1452" s="1">
        <v>12</v>
      </c>
      <c r="F1452" s="1">
        <v>44</v>
      </c>
      <c r="G1452" s="1" t="s">
        <v>1848</v>
      </c>
      <c r="H1452" s="1" t="s">
        <v>1051</v>
      </c>
      <c r="I1452" s="1">
        <v>16.39</v>
      </c>
      <c r="J1452" s="1" t="s">
        <v>238</v>
      </c>
      <c r="K1452">
        <f t="shared" si="88"/>
        <v>196.68</v>
      </c>
      <c r="L1452">
        <f t="shared" si="89"/>
        <v>4</v>
      </c>
      <c r="M1452">
        <f t="shared" si="90"/>
        <v>0</v>
      </c>
      <c r="N1452">
        <f t="shared" si="91"/>
        <v>1</v>
      </c>
    </row>
    <row r="1453" spans="1:14" x14ac:dyDescent="0.3">
      <c r="A1453" s="1" t="s">
        <v>1781</v>
      </c>
      <c r="B1453" s="1" t="s">
        <v>1782</v>
      </c>
      <c r="C1453" s="1" t="s">
        <v>1783</v>
      </c>
      <c r="D1453" s="1" t="s">
        <v>31</v>
      </c>
      <c r="E1453" s="1">
        <v>12</v>
      </c>
      <c r="F1453" s="1">
        <v>41</v>
      </c>
      <c r="G1453" s="1" t="s">
        <v>1849</v>
      </c>
      <c r="H1453" s="1" t="s">
        <v>242</v>
      </c>
      <c r="I1453" s="1">
        <v>50.39</v>
      </c>
      <c r="J1453" s="1" t="s">
        <v>238</v>
      </c>
      <c r="K1453">
        <f t="shared" si="88"/>
        <v>604.68000000000006</v>
      </c>
      <c r="L1453">
        <f t="shared" si="89"/>
        <v>4</v>
      </c>
      <c r="M1453">
        <f t="shared" si="90"/>
        <v>0</v>
      </c>
      <c r="N1453">
        <f t="shared" si="91"/>
        <v>1</v>
      </c>
    </row>
    <row r="1454" spans="1:14" x14ac:dyDescent="0.3">
      <c r="A1454" s="1" t="s">
        <v>1781</v>
      </c>
      <c r="B1454" s="1" t="s">
        <v>1782</v>
      </c>
      <c r="C1454" s="1" t="s">
        <v>1783</v>
      </c>
      <c r="D1454" s="1" t="s">
        <v>31</v>
      </c>
      <c r="E1454" s="1">
        <v>12</v>
      </c>
      <c r="F1454" s="1">
        <v>38</v>
      </c>
      <c r="G1454" s="1" t="s">
        <v>1850</v>
      </c>
      <c r="H1454" s="1" t="s">
        <v>248</v>
      </c>
      <c r="I1454" s="1">
        <v>30.9</v>
      </c>
      <c r="J1454" s="1" t="s">
        <v>238</v>
      </c>
      <c r="K1454">
        <f t="shared" si="88"/>
        <v>370.79999999999995</v>
      </c>
      <c r="L1454">
        <f t="shared" si="89"/>
        <v>4</v>
      </c>
      <c r="M1454">
        <f t="shared" si="90"/>
        <v>0</v>
      </c>
      <c r="N1454">
        <f t="shared" si="91"/>
        <v>1</v>
      </c>
    </row>
    <row r="1455" spans="1:14" x14ac:dyDescent="0.3">
      <c r="A1455" s="1" t="s">
        <v>1781</v>
      </c>
      <c r="B1455" s="1" t="s">
        <v>1782</v>
      </c>
      <c r="C1455" s="1" t="s">
        <v>1783</v>
      </c>
      <c r="D1455" s="1" t="s">
        <v>31</v>
      </c>
      <c r="E1455" s="1">
        <v>12</v>
      </c>
      <c r="F1455" s="1">
        <v>35</v>
      </c>
      <c r="G1455" s="1" t="s">
        <v>1851</v>
      </c>
      <c r="H1455" s="1" t="s">
        <v>442</v>
      </c>
      <c r="I1455" s="1">
        <v>16.510000000000002</v>
      </c>
      <c r="J1455" s="1" t="s">
        <v>238</v>
      </c>
      <c r="K1455">
        <f t="shared" si="88"/>
        <v>198.12</v>
      </c>
      <c r="L1455">
        <f t="shared" si="89"/>
        <v>4</v>
      </c>
      <c r="M1455">
        <f t="shared" si="90"/>
        <v>0</v>
      </c>
      <c r="N1455">
        <f t="shared" si="91"/>
        <v>1</v>
      </c>
    </row>
    <row r="1456" spans="1:14" x14ac:dyDescent="0.3">
      <c r="A1456" s="1" t="s">
        <v>1781</v>
      </c>
      <c r="B1456" s="1" t="s">
        <v>1782</v>
      </c>
      <c r="C1456" s="1" t="s">
        <v>1783</v>
      </c>
      <c r="D1456" s="1" t="s">
        <v>31</v>
      </c>
      <c r="E1456" s="1">
        <v>12</v>
      </c>
      <c r="F1456" s="1">
        <v>35</v>
      </c>
      <c r="G1456" s="1" t="s">
        <v>1852</v>
      </c>
      <c r="H1456" s="1" t="s">
        <v>442</v>
      </c>
      <c r="I1456" s="1">
        <v>28.8</v>
      </c>
      <c r="J1456" s="1" t="s">
        <v>238</v>
      </c>
      <c r="K1456">
        <f t="shared" si="88"/>
        <v>345.6</v>
      </c>
      <c r="L1456">
        <f t="shared" si="89"/>
        <v>4</v>
      </c>
      <c r="M1456">
        <f t="shared" si="90"/>
        <v>0</v>
      </c>
      <c r="N1456">
        <f t="shared" si="91"/>
        <v>1</v>
      </c>
    </row>
    <row r="1457" spans="1:14" x14ac:dyDescent="0.3">
      <c r="A1457" s="1" t="s">
        <v>1781</v>
      </c>
      <c r="B1457" s="1" t="s">
        <v>1782</v>
      </c>
      <c r="C1457" s="1" t="s">
        <v>1783</v>
      </c>
      <c r="D1457" s="1" t="s">
        <v>31</v>
      </c>
      <c r="E1457" s="1">
        <v>12</v>
      </c>
      <c r="F1457" s="1">
        <v>34</v>
      </c>
      <c r="G1457" s="1" t="s">
        <v>1853</v>
      </c>
      <c r="H1457" s="1" t="s">
        <v>251</v>
      </c>
      <c r="I1457" s="1">
        <v>13.91</v>
      </c>
      <c r="J1457" s="1" t="s">
        <v>238</v>
      </c>
      <c r="K1457">
        <f t="shared" si="88"/>
        <v>166.92000000000002</v>
      </c>
      <c r="L1457">
        <f t="shared" si="89"/>
        <v>4</v>
      </c>
      <c r="M1457">
        <f t="shared" si="90"/>
        <v>0</v>
      </c>
      <c r="N1457">
        <f t="shared" si="91"/>
        <v>1</v>
      </c>
    </row>
    <row r="1458" spans="1:14" x14ac:dyDescent="0.3">
      <c r="A1458" s="1" t="s">
        <v>1781</v>
      </c>
      <c r="B1458" s="1" t="s">
        <v>1782</v>
      </c>
      <c r="C1458" s="1" t="s">
        <v>1783</v>
      </c>
      <c r="D1458" s="1" t="s">
        <v>31</v>
      </c>
      <c r="E1458" s="1">
        <v>12</v>
      </c>
      <c r="F1458" s="1">
        <v>27</v>
      </c>
      <c r="G1458" s="1" t="s">
        <v>1854</v>
      </c>
      <c r="H1458" s="1" t="s">
        <v>444</v>
      </c>
      <c r="I1458" s="1">
        <v>45.57</v>
      </c>
      <c r="J1458" s="1" t="s">
        <v>238</v>
      </c>
      <c r="K1458">
        <f t="shared" si="88"/>
        <v>546.84</v>
      </c>
      <c r="L1458">
        <f t="shared" si="89"/>
        <v>4</v>
      </c>
      <c r="M1458">
        <f t="shared" si="90"/>
        <v>0</v>
      </c>
      <c r="N1458">
        <f t="shared" si="91"/>
        <v>1</v>
      </c>
    </row>
    <row r="1459" spans="1:14" x14ac:dyDescent="0.3">
      <c r="A1459" s="1" t="s">
        <v>1781</v>
      </c>
      <c r="B1459" s="1" t="s">
        <v>1782</v>
      </c>
      <c r="C1459" s="1" t="s">
        <v>1783</v>
      </c>
      <c r="D1459" s="1" t="s">
        <v>31</v>
      </c>
      <c r="E1459" s="1">
        <v>12</v>
      </c>
      <c r="F1459" s="1">
        <v>27</v>
      </c>
      <c r="G1459" s="1" t="s">
        <v>1855</v>
      </c>
      <c r="H1459" s="1" t="s">
        <v>444</v>
      </c>
      <c r="I1459" s="1">
        <v>10.45</v>
      </c>
      <c r="J1459" s="1" t="s">
        <v>238</v>
      </c>
      <c r="K1459">
        <f t="shared" si="88"/>
        <v>125.39999999999999</v>
      </c>
      <c r="L1459">
        <f t="shared" si="89"/>
        <v>4</v>
      </c>
      <c r="M1459">
        <f t="shared" si="90"/>
        <v>0</v>
      </c>
      <c r="N1459">
        <f t="shared" si="91"/>
        <v>1</v>
      </c>
    </row>
    <row r="1460" spans="1:14" x14ac:dyDescent="0.3">
      <c r="A1460" s="1" t="s">
        <v>1781</v>
      </c>
      <c r="B1460" s="1" t="s">
        <v>1782</v>
      </c>
      <c r="C1460" s="1" t="s">
        <v>1783</v>
      </c>
      <c r="D1460" s="1" t="s">
        <v>20</v>
      </c>
      <c r="E1460" s="1">
        <v>12</v>
      </c>
      <c r="F1460" s="1">
        <v>27</v>
      </c>
      <c r="G1460" s="1" t="s">
        <v>1856</v>
      </c>
      <c r="H1460" s="1" t="s">
        <v>444</v>
      </c>
      <c r="I1460" s="1">
        <v>40.9</v>
      </c>
      <c r="J1460" s="1" t="s">
        <v>238</v>
      </c>
      <c r="K1460">
        <f t="shared" si="88"/>
        <v>490.79999999999995</v>
      </c>
      <c r="L1460">
        <f t="shared" si="89"/>
        <v>4</v>
      </c>
      <c r="M1460">
        <f t="shared" si="90"/>
        <v>0</v>
      </c>
      <c r="N1460">
        <f t="shared" si="91"/>
        <v>1</v>
      </c>
    </row>
    <row r="1461" spans="1:14" x14ac:dyDescent="0.3">
      <c r="A1461" s="1" t="s">
        <v>1781</v>
      </c>
      <c r="B1461" s="1" t="s">
        <v>1782</v>
      </c>
      <c r="C1461" s="1" t="s">
        <v>1783</v>
      </c>
      <c r="D1461" s="1" t="s">
        <v>31</v>
      </c>
      <c r="E1461" s="1">
        <v>1</v>
      </c>
      <c r="F1461" s="1">
        <v>46</v>
      </c>
      <c r="G1461" s="1" t="s">
        <v>1857</v>
      </c>
      <c r="H1461" s="1" t="s">
        <v>1203</v>
      </c>
      <c r="I1461" s="1">
        <v>7.81</v>
      </c>
      <c r="J1461" s="1" t="s">
        <v>461</v>
      </c>
      <c r="K1461">
        <f t="shared" si="88"/>
        <v>7.81</v>
      </c>
      <c r="L1461">
        <f t="shared" si="89"/>
        <v>4</v>
      </c>
      <c r="M1461">
        <f t="shared" si="90"/>
        <v>0</v>
      </c>
      <c r="N1461">
        <f t="shared" si="91"/>
        <v>0</v>
      </c>
    </row>
    <row r="1462" spans="1:14" x14ac:dyDescent="0.3">
      <c r="A1462" s="1" t="s">
        <v>1781</v>
      </c>
      <c r="B1462" s="1" t="s">
        <v>1782</v>
      </c>
      <c r="C1462" s="1" t="s">
        <v>1783</v>
      </c>
      <c r="D1462" s="1" t="s">
        <v>31</v>
      </c>
      <c r="E1462" s="1">
        <v>1</v>
      </c>
      <c r="F1462" s="1">
        <v>34</v>
      </c>
      <c r="G1462" s="1" t="s">
        <v>1858</v>
      </c>
      <c r="H1462" s="1" t="s">
        <v>586</v>
      </c>
      <c r="I1462" s="1">
        <v>66.02</v>
      </c>
      <c r="J1462" s="1" t="s">
        <v>461</v>
      </c>
      <c r="K1462">
        <f t="shared" si="88"/>
        <v>66.02</v>
      </c>
      <c r="L1462">
        <f t="shared" si="89"/>
        <v>5</v>
      </c>
      <c r="M1462">
        <f t="shared" si="90"/>
        <v>0</v>
      </c>
      <c r="N1462">
        <f t="shared" si="91"/>
        <v>0</v>
      </c>
    </row>
    <row r="1463" spans="1:14" x14ac:dyDescent="0.3">
      <c r="A1463" s="1" t="s">
        <v>1781</v>
      </c>
      <c r="B1463" s="1" t="s">
        <v>1782</v>
      </c>
      <c r="C1463" s="1" t="s">
        <v>1859</v>
      </c>
      <c r="D1463" s="1" t="s">
        <v>31</v>
      </c>
      <c r="E1463" s="1">
        <v>1</v>
      </c>
      <c r="F1463" s="1">
        <v>23</v>
      </c>
      <c r="G1463" s="1" t="s">
        <v>1860</v>
      </c>
      <c r="H1463" s="1" t="s">
        <v>297</v>
      </c>
      <c r="I1463" s="1">
        <v>38.14</v>
      </c>
      <c r="J1463" s="1" t="s">
        <v>461</v>
      </c>
      <c r="K1463">
        <f t="shared" si="88"/>
        <v>38.14</v>
      </c>
      <c r="L1463">
        <f t="shared" si="89"/>
        <v>5</v>
      </c>
      <c r="M1463">
        <f t="shared" si="90"/>
        <v>0</v>
      </c>
      <c r="N1463">
        <f t="shared" si="91"/>
        <v>0</v>
      </c>
    </row>
    <row r="1464" spans="1:14" x14ac:dyDescent="0.3">
      <c r="A1464" s="1" t="s">
        <v>1781</v>
      </c>
      <c r="B1464" s="1" t="s">
        <v>1782</v>
      </c>
      <c r="C1464" s="1" t="s">
        <v>1859</v>
      </c>
      <c r="D1464" s="1" t="s">
        <v>31</v>
      </c>
      <c r="E1464" s="1">
        <v>1</v>
      </c>
      <c r="F1464" s="1">
        <v>19</v>
      </c>
      <c r="G1464" s="1" t="s">
        <v>1861</v>
      </c>
      <c r="H1464" s="1" t="s">
        <v>594</v>
      </c>
      <c r="I1464" s="1">
        <v>59.54</v>
      </c>
      <c r="J1464" s="1" t="s">
        <v>461</v>
      </c>
      <c r="K1464">
        <f t="shared" si="88"/>
        <v>59.54</v>
      </c>
      <c r="L1464">
        <f t="shared" si="89"/>
        <v>5</v>
      </c>
      <c r="M1464">
        <f t="shared" si="90"/>
        <v>0</v>
      </c>
      <c r="N1464">
        <f t="shared" si="91"/>
        <v>0</v>
      </c>
    </row>
    <row r="1465" spans="1:14" x14ac:dyDescent="0.3">
      <c r="A1465" s="1" t="s">
        <v>1781</v>
      </c>
      <c r="B1465" s="1" t="s">
        <v>1782</v>
      </c>
      <c r="C1465" s="1" t="s">
        <v>1859</v>
      </c>
      <c r="D1465" s="1" t="s">
        <v>31</v>
      </c>
      <c r="E1465" s="1">
        <v>1</v>
      </c>
      <c r="F1465" s="1">
        <v>17</v>
      </c>
      <c r="G1465" s="1" t="s">
        <v>1862</v>
      </c>
      <c r="H1465" s="1" t="s">
        <v>1058</v>
      </c>
      <c r="I1465" s="1">
        <v>9.84</v>
      </c>
      <c r="J1465" s="1" t="s">
        <v>461</v>
      </c>
      <c r="K1465">
        <f t="shared" si="88"/>
        <v>9.84</v>
      </c>
      <c r="L1465">
        <f t="shared" si="89"/>
        <v>5</v>
      </c>
      <c r="M1465">
        <f t="shared" si="90"/>
        <v>0</v>
      </c>
      <c r="N1465">
        <f t="shared" si="91"/>
        <v>0</v>
      </c>
    </row>
    <row r="1466" spans="1:14" x14ac:dyDescent="0.3">
      <c r="A1466" s="1" t="s">
        <v>1781</v>
      </c>
      <c r="B1466" s="1" t="s">
        <v>1782</v>
      </c>
      <c r="C1466" s="1" t="s">
        <v>1859</v>
      </c>
      <c r="D1466" s="1" t="s">
        <v>31</v>
      </c>
      <c r="E1466" s="1">
        <v>0</v>
      </c>
      <c r="F1466" s="1">
        <v>44</v>
      </c>
      <c r="G1466" s="1" t="s">
        <v>1863</v>
      </c>
      <c r="H1466" s="1" t="s">
        <v>1458</v>
      </c>
      <c r="I1466" s="1">
        <v>32.17</v>
      </c>
      <c r="J1466" s="1" t="s">
        <v>1864</v>
      </c>
      <c r="K1466">
        <f t="shared" si="88"/>
        <v>0</v>
      </c>
      <c r="L1466">
        <f t="shared" si="89"/>
        <v>5</v>
      </c>
      <c r="M1466">
        <f t="shared" si="90"/>
        <v>0</v>
      </c>
      <c r="N1466">
        <f t="shared" si="91"/>
        <v>0</v>
      </c>
    </row>
    <row r="1467" spans="1:14" x14ac:dyDescent="0.3">
      <c r="A1467" s="1" t="s">
        <v>1781</v>
      </c>
      <c r="B1467" s="1" t="s">
        <v>1782</v>
      </c>
      <c r="C1467" s="1" t="s">
        <v>1859</v>
      </c>
      <c r="D1467" s="1" t="s">
        <v>31</v>
      </c>
      <c r="E1467" s="1">
        <v>0</v>
      </c>
      <c r="F1467" s="1">
        <v>43</v>
      </c>
      <c r="G1467" s="1" t="s">
        <v>1865</v>
      </c>
      <c r="H1467" s="1" t="s">
        <v>1866</v>
      </c>
      <c r="I1467" s="1">
        <v>12.83</v>
      </c>
      <c r="J1467" s="1" t="s">
        <v>1864</v>
      </c>
      <c r="K1467">
        <f t="shared" si="88"/>
        <v>0</v>
      </c>
      <c r="L1467">
        <f t="shared" si="89"/>
        <v>5</v>
      </c>
      <c r="M1467">
        <f t="shared" si="90"/>
        <v>0</v>
      </c>
      <c r="N1467">
        <f t="shared" si="91"/>
        <v>0</v>
      </c>
    </row>
    <row r="1468" spans="1:14" x14ac:dyDescent="0.3">
      <c r="A1468" s="1" t="s">
        <v>1781</v>
      </c>
      <c r="B1468" s="1" t="s">
        <v>1782</v>
      </c>
      <c r="C1468" s="1" t="s">
        <v>1859</v>
      </c>
      <c r="D1468" s="1" t="s">
        <v>31</v>
      </c>
      <c r="E1468" s="1">
        <v>0</v>
      </c>
      <c r="F1468" s="1">
        <v>38</v>
      </c>
      <c r="G1468" s="1" t="s">
        <v>1867</v>
      </c>
      <c r="H1468" s="1" t="s">
        <v>1062</v>
      </c>
      <c r="I1468" s="1">
        <v>149.29</v>
      </c>
      <c r="J1468" s="1" t="s">
        <v>1864</v>
      </c>
      <c r="K1468">
        <f t="shared" si="88"/>
        <v>0</v>
      </c>
      <c r="L1468">
        <f t="shared" si="89"/>
        <v>6</v>
      </c>
      <c r="M1468">
        <f t="shared" si="90"/>
        <v>0</v>
      </c>
      <c r="N1468">
        <f t="shared" si="91"/>
        <v>0</v>
      </c>
    </row>
    <row r="1469" spans="1:14" x14ac:dyDescent="0.3">
      <c r="A1469" s="1" t="s">
        <v>1781</v>
      </c>
      <c r="B1469" s="1" t="s">
        <v>1782</v>
      </c>
      <c r="C1469" s="1" t="s">
        <v>1859</v>
      </c>
      <c r="D1469" s="1" t="s">
        <v>31</v>
      </c>
      <c r="E1469" s="1">
        <v>0</v>
      </c>
      <c r="F1469" s="1">
        <v>36</v>
      </c>
      <c r="G1469" s="1" t="s">
        <v>1868</v>
      </c>
      <c r="H1469" s="1" t="s">
        <v>259</v>
      </c>
      <c r="I1469" s="1">
        <v>12.28</v>
      </c>
      <c r="J1469" s="1" t="s">
        <v>1864</v>
      </c>
      <c r="K1469">
        <f t="shared" si="88"/>
        <v>0</v>
      </c>
      <c r="L1469">
        <f t="shared" si="89"/>
        <v>6</v>
      </c>
      <c r="M1469">
        <f t="shared" si="90"/>
        <v>0</v>
      </c>
      <c r="N1469">
        <f t="shared" si="91"/>
        <v>0</v>
      </c>
    </row>
    <row r="1470" spans="1:14" x14ac:dyDescent="0.3">
      <c r="A1470" s="1" t="s">
        <v>1781</v>
      </c>
      <c r="B1470" s="1" t="s">
        <v>1782</v>
      </c>
      <c r="C1470" s="1" t="s">
        <v>1859</v>
      </c>
      <c r="D1470" s="1" t="s">
        <v>31</v>
      </c>
      <c r="E1470" s="1">
        <v>0</v>
      </c>
      <c r="F1470" s="1">
        <v>32</v>
      </c>
      <c r="G1470" s="1" t="s">
        <v>1869</v>
      </c>
      <c r="H1470" s="1" t="s">
        <v>699</v>
      </c>
      <c r="I1470" s="1">
        <v>359.48</v>
      </c>
      <c r="J1470" s="1" t="s">
        <v>1864</v>
      </c>
      <c r="K1470">
        <f t="shared" si="88"/>
        <v>0</v>
      </c>
      <c r="L1470">
        <f t="shared" si="89"/>
        <v>6</v>
      </c>
      <c r="M1470">
        <f t="shared" si="90"/>
        <v>0</v>
      </c>
      <c r="N1470">
        <f t="shared" si="91"/>
        <v>0</v>
      </c>
    </row>
    <row r="1471" spans="1:14" x14ac:dyDescent="0.3">
      <c r="A1471" s="1" t="s">
        <v>1781</v>
      </c>
      <c r="B1471" s="1" t="s">
        <v>1782</v>
      </c>
      <c r="C1471" s="1" t="s">
        <v>1859</v>
      </c>
      <c r="D1471" s="1" t="s">
        <v>31</v>
      </c>
      <c r="E1471" s="1">
        <v>0</v>
      </c>
      <c r="F1471" s="1">
        <v>29</v>
      </c>
      <c r="G1471" s="1" t="s">
        <v>1870</v>
      </c>
      <c r="H1471" s="1" t="s">
        <v>1639</v>
      </c>
      <c r="I1471" s="1">
        <v>15.97</v>
      </c>
      <c r="J1471" s="1" t="s">
        <v>1864</v>
      </c>
      <c r="K1471">
        <f t="shared" si="88"/>
        <v>0</v>
      </c>
      <c r="L1471">
        <f t="shared" si="89"/>
        <v>6</v>
      </c>
      <c r="M1471">
        <f t="shared" si="90"/>
        <v>0</v>
      </c>
      <c r="N1471">
        <f t="shared" si="91"/>
        <v>0</v>
      </c>
    </row>
    <row r="1472" spans="1:14" x14ac:dyDescent="0.3">
      <c r="A1472" s="1" t="s">
        <v>1781</v>
      </c>
      <c r="B1472" s="1" t="s">
        <v>1782</v>
      </c>
      <c r="C1472" s="1" t="s">
        <v>1859</v>
      </c>
      <c r="D1472" s="1" t="s">
        <v>31</v>
      </c>
      <c r="E1472" s="1">
        <v>0</v>
      </c>
      <c r="F1472" s="1">
        <v>25</v>
      </c>
      <c r="G1472" s="1" t="s">
        <v>1871</v>
      </c>
      <c r="H1472" s="1" t="s">
        <v>471</v>
      </c>
      <c r="I1472" s="1">
        <v>516.98</v>
      </c>
      <c r="J1472" s="1" t="s">
        <v>1864</v>
      </c>
      <c r="K1472">
        <f t="shared" si="88"/>
        <v>0</v>
      </c>
      <c r="L1472">
        <f t="shared" si="89"/>
        <v>6</v>
      </c>
      <c r="M1472">
        <f t="shared" si="90"/>
        <v>0</v>
      </c>
      <c r="N1472">
        <f t="shared" si="91"/>
        <v>0</v>
      </c>
    </row>
    <row r="1473" spans="1:14" x14ac:dyDescent="0.3">
      <c r="A1473" s="1" t="s">
        <v>1781</v>
      </c>
      <c r="B1473" s="1" t="s">
        <v>1782</v>
      </c>
      <c r="C1473" s="1" t="s">
        <v>1859</v>
      </c>
      <c r="D1473" s="1" t="s">
        <v>31</v>
      </c>
      <c r="E1473" s="1">
        <v>0</v>
      </c>
      <c r="F1473" s="1">
        <v>23</v>
      </c>
      <c r="G1473" s="1" t="s">
        <v>1872</v>
      </c>
      <c r="H1473" s="1" t="s">
        <v>322</v>
      </c>
      <c r="I1473" s="1">
        <v>13.2</v>
      </c>
      <c r="J1473" s="1" t="s">
        <v>1864</v>
      </c>
      <c r="K1473">
        <f t="shared" si="88"/>
        <v>0</v>
      </c>
      <c r="L1473">
        <f t="shared" si="89"/>
        <v>6</v>
      </c>
      <c r="M1473">
        <f t="shared" si="90"/>
        <v>0</v>
      </c>
      <c r="N1473">
        <f t="shared" si="91"/>
        <v>0</v>
      </c>
    </row>
    <row r="1474" spans="1:14" x14ac:dyDescent="0.3">
      <c r="A1474" s="1" t="s">
        <v>1781</v>
      </c>
      <c r="B1474" s="1" t="s">
        <v>1782</v>
      </c>
      <c r="C1474" s="1" t="s">
        <v>1859</v>
      </c>
      <c r="D1474" s="1" t="s">
        <v>31</v>
      </c>
      <c r="E1474" s="1">
        <v>0</v>
      </c>
      <c r="F1474" s="1">
        <v>17</v>
      </c>
      <c r="G1474" s="1" t="s">
        <v>1873</v>
      </c>
      <c r="H1474" s="1" t="s">
        <v>1340</v>
      </c>
      <c r="I1474" s="1">
        <v>14.57</v>
      </c>
      <c r="J1474" s="1" t="s">
        <v>1864</v>
      </c>
      <c r="K1474">
        <f t="shared" si="88"/>
        <v>0</v>
      </c>
      <c r="L1474">
        <f t="shared" si="89"/>
        <v>6</v>
      </c>
      <c r="M1474">
        <f t="shared" si="90"/>
        <v>0</v>
      </c>
      <c r="N1474">
        <f t="shared" si="91"/>
        <v>0</v>
      </c>
    </row>
    <row r="1475" spans="1:14" x14ac:dyDescent="0.3">
      <c r="A1475" s="1" t="s">
        <v>1781</v>
      </c>
      <c r="B1475" s="1" t="s">
        <v>1782</v>
      </c>
      <c r="C1475" s="1" t="s">
        <v>1859</v>
      </c>
      <c r="D1475" s="1" t="s">
        <v>13</v>
      </c>
      <c r="E1475" s="1">
        <v>0</v>
      </c>
      <c r="F1475" s="1">
        <v>48</v>
      </c>
      <c r="G1475" s="1" t="s">
        <v>1874</v>
      </c>
      <c r="H1475" s="1" t="s">
        <v>1350</v>
      </c>
      <c r="I1475" s="1">
        <v>120.18</v>
      </c>
      <c r="J1475" s="1" t="s">
        <v>354</v>
      </c>
      <c r="K1475">
        <f t="shared" ref="K1475:K1538" si="92">I1475*E1475</f>
        <v>0</v>
      </c>
      <c r="L1475">
        <f t="shared" ref="L1475:L1538" si="93">MONTH(H1475)</f>
        <v>6</v>
      </c>
      <c r="M1475">
        <f t="shared" ref="M1475:M1538" si="94">IF(K1475&gt;=$O$9,1,0)</f>
        <v>0</v>
      </c>
      <c r="N1475">
        <f t="shared" ref="N1475:N1538" si="95">IF(E1475&gt;=$O$12,1,0)</f>
        <v>0</v>
      </c>
    </row>
    <row r="1476" spans="1:14" x14ac:dyDescent="0.3">
      <c r="A1476" s="1" t="s">
        <v>1781</v>
      </c>
      <c r="B1476" s="1" t="s">
        <v>1782</v>
      </c>
      <c r="C1476" s="1" t="s">
        <v>1859</v>
      </c>
      <c r="D1476" s="1" t="s">
        <v>31</v>
      </c>
      <c r="E1476" s="1">
        <v>0</v>
      </c>
      <c r="F1476" s="1">
        <v>42</v>
      </c>
      <c r="G1476" s="1" t="s">
        <v>1875</v>
      </c>
      <c r="H1476" s="1" t="s">
        <v>752</v>
      </c>
      <c r="I1476" s="1">
        <v>428.52</v>
      </c>
      <c r="J1476" s="1" t="s">
        <v>354</v>
      </c>
      <c r="K1476">
        <f t="shared" si="92"/>
        <v>0</v>
      </c>
      <c r="L1476">
        <f t="shared" si="93"/>
        <v>6</v>
      </c>
      <c r="M1476">
        <f t="shared" si="94"/>
        <v>0</v>
      </c>
      <c r="N1476">
        <f t="shared" si="95"/>
        <v>0</v>
      </c>
    </row>
    <row r="1477" spans="1:14" x14ac:dyDescent="0.3">
      <c r="A1477" s="1" t="s">
        <v>1781</v>
      </c>
      <c r="B1477" s="1" t="s">
        <v>1782</v>
      </c>
      <c r="C1477" s="1" t="s">
        <v>1859</v>
      </c>
      <c r="D1477" s="1" t="s">
        <v>31</v>
      </c>
      <c r="E1477" s="1">
        <v>0</v>
      </c>
      <c r="F1477" s="1">
        <v>40</v>
      </c>
      <c r="G1477" s="1" t="s">
        <v>1876</v>
      </c>
      <c r="H1477" s="1" t="s">
        <v>1076</v>
      </c>
      <c r="I1477" s="1">
        <v>22.13</v>
      </c>
      <c r="J1477" s="1" t="s">
        <v>354</v>
      </c>
      <c r="K1477">
        <f t="shared" si="92"/>
        <v>0</v>
      </c>
      <c r="L1477">
        <f t="shared" si="93"/>
        <v>6</v>
      </c>
      <c r="M1477">
        <f t="shared" si="94"/>
        <v>0</v>
      </c>
      <c r="N1477">
        <f t="shared" si="95"/>
        <v>0</v>
      </c>
    </row>
    <row r="1478" spans="1:14" x14ac:dyDescent="0.3">
      <c r="A1478" s="1" t="s">
        <v>1781</v>
      </c>
      <c r="B1478" s="1" t="s">
        <v>1782</v>
      </c>
      <c r="C1478" s="1" t="s">
        <v>1859</v>
      </c>
      <c r="D1478" s="1" t="s">
        <v>31</v>
      </c>
      <c r="E1478" s="1">
        <v>0</v>
      </c>
      <c r="F1478" s="1">
        <v>27</v>
      </c>
      <c r="G1478" s="1" t="s">
        <v>1877</v>
      </c>
      <c r="H1478" s="1" t="s">
        <v>336</v>
      </c>
      <c r="I1478" s="1">
        <v>239.99</v>
      </c>
      <c r="J1478" s="1" t="s">
        <v>354</v>
      </c>
      <c r="K1478">
        <f t="shared" si="92"/>
        <v>0</v>
      </c>
      <c r="L1478">
        <f t="shared" si="93"/>
        <v>7</v>
      </c>
      <c r="M1478">
        <f t="shared" si="94"/>
        <v>0</v>
      </c>
      <c r="N1478">
        <f t="shared" si="95"/>
        <v>0</v>
      </c>
    </row>
    <row r="1479" spans="1:14" x14ac:dyDescent="0.3">
      <c r="A1479" s="1" t="s">
        <v>1781</v>
      </c>
      <c r="B1479" s="1" t="s">
        <v>1782</v>
      </c>
      <c r="C1479" s="1" t="s">
        <v>1859</v>
      </c>
      <c r="D1479" s="1" t="s">
        <v>31</v>
      </c>
      <c r="E1479" s="1">
        <v>0</v>
      </c>
      <c r="F1479" s="1">
        <v>22</v>
      </c>
      <c r="G1479" s="1" t="s">
        <v>1878</v>
      </c>
      <c r="H1479" s="1" t="s">
        <v>342</v>
      </c>
      <c r="I1479" s="1">
        <v>35.47</v>
      </c>
      <c r="J1479" s="1" t="s">
        <v>354</v>
      </c>
      <c r="K1479">
        <f t="shared" si="92"/>
        <v>0</v>
      </c>
      <c r="L1479">
        <f t="shared" si="93"/>
        <v>7</v>
      </c>
      <c r="M1479">
        <f t="shared" si="94"/>
        <v>0</v>
      </c>
      <c r="N1479">
        <f t="shared" si="95"/>
        <v>0</v>
      </c>
    </row>
    <row r="1480" spans="1:14" x14ac:dyDescent="0.3">
      <c r="A1480" s="1" t="s">
        <v>1781</v>
      </c>
      <c r="B1480" s="1" t="s">
        <v>1782</v>
      </c>
      <c r="C1480" s="1" t="s">
        <v>1859</v>
      </c>
      <c r="D1480" s="1" t="s">
        <v>31</v>
      </c>
      <c r="E1480" s="1">
        <v>0</v>
      </c>
      <c r="F1480" s="1">
        <v>18</v>
      </c>
      <c r="G1480" s="1" t="s">
        <v>1879</v>
      </c>
      <c r="H1480" s="1" t="s">
        <v>114</v>
      </c>
      <c r="I1480" s="1">
        <v>29.89</v>
      </c>
      <c r="J1480" s="1" t="s">
        <v>354</v>
      </c>
      <c r="K1480">
        <f t="shared" si="92"/>
        <v>0</v>
      </c>
      <c r="L1480">
        <f t="shared" si="93"/>
        <v>7</v>
      </c>
      <c r="M1480">
        <f t="shared" si="94"/>
        <v>0</v>
      </c>
      <c r="N1480">
        <f t="shared" si="95"/>
        <v>0</v>
      </c>
    </row>
    <row r="1481" spans="1:14" x14ac:dyDescent="0.3">
      <c r="A1481" s="1" t="s">
        <v>1781</v>
      </c>
      <c r="B1481" s="1" t="s">
        <v>1782</v>
      </c>
      <c r="C1481" s="1" t="s">
        <v>1859</v>
      </c>
      <c r="D1481" s="1" t="s">
        <v>31</v>
      </c>
      <c r="E1481" s="1">
        <v>0</v>
      </c>
      <c r="F1481" s="1">
        <v>14</v>
      </c>
      <c r="G1481" s="1" t="s">
        <v>1880</v>
      </c>
      <c r="H1481" s="1" t="s">
        <v>427</v>
      </c>
      <c r="I1481" s="1">
        <v>8.2899999999999991</v>
      </c>
      <c r="J1481" s="1" t="s">
        <v>354</v>
      </c>
      <c r="K1481">
        <f t="shared" si="92"/>
        <v>0</v>
      </c>
      <c r="L1481">
        <f t="shared" si="93"/>
        <v>7</v>
      </c>
      <c r="M1481">
        <f t="shared" si="94"/>
        <v>0</v>
      </c>
      <c r="N1481">
        <f t="shared" si="95"/>
        <v>0</v>
      </c>
    </row>
    <row r="1482" spans="1:14" x14ac:dyDescent="0.3">
      <c r="A1482" s="1" t="s">
        <v>1781</v>
      </c>
      <c r="B1482" s="1" t="s">
        <v>1782</v>
      </c>
      <c r="C1482" s="1" t="s">
        <v>1859</v>
      </c>
      <c r="D1482" s="1" t="s">
        <v>31</v>
      </c>
      <c r="E1482" s="1">
        <v>0</v>
      </c>
      <c r="F1482" s="1">
        <v>46</v>
      </c>
      <c r="G1482" s="1" t="s">
        <v>1881</v>
      </c>
      <c r="H1482" s="1" t="s">
        <v>652</v>
      </c>
      <c r="I1482" s="1">
        <v>25.27</v>
      </c>
      <c r="J1482" s="1" t="s">
        <v>655</v>
      </c>
      <c r="K1482">
        <f t="shared" si="92"/>
        <v>0</v>
      </c>
      <c r="L1482">
        <f t="shared" si="93"/>
        <v>7</v>
      </c>
      <c r="M1482">
        <f t="shared" si="94"/>
        <v>0</v>
      </c>
      <c r="N1482">
        <f t="shared" si="95"/>
        <v>0</v>
      </c>
    </row>
    <row r="1483" spans="1:14" x14ac:dyDescent="0.3">
      <c r="A1483" s="1" t="s">
        <v>1781</v>
      </c>
      <c r="B1483" s="1" t="s">
        <v>1782</v>
      </c>
      <c r="C1483" s="1" t="s">
        <v>1859</v>
      </c>
      <c r="D1483" s="1" t="s">
        <v>31</v>
      </c>
      <c r="E1483" s="1">
        <v>0</v>
      </c>
      <c r="F1483" s="1">
        <v>33</v>
      </c>
      <c r="G1483" s="1" t="s">
        <v>1882</v>
      </c>
      <c r="H1483" s="1" t="s">
        <v>354</v>
      </c>
      <c r="I1483" s="1">
        <v>54.7</v>
      </c>
      <c r="J1483" s="1" t="s">
        <v>655</v>
      </c>
      <c r="K1483">
        <f t="shared" si="92"/>
        <v>0</v>
      </c>
      <c r="L1483">
        <f t="shared" si="93"/>
        <v>8</v>
      </c>
      <c r="M1483">
        <f t="shared" si="94"/>
        <v>0</v>
      </c>
      <c r="N1483">
        <f t="shared" si="95"/>
        <v>0</v>
      </c>
    </row>
    <row r="1484" spans="1:14" x14ac:dyDescent="0.3">
      <c r="A1484" s="1" t="s">
        <v>1781</v>
      </c>
      <c r="B1484" s="1" t="s">
        <v>1782</v>
      </c>
      <c r="C1484" s="1" t="s">
        <v>1859</v>
      </c>
      <c r="D1484" s="1" t="s">
        <v>31</v>
      </c>
      <c r="E1484" s="1">
        <v>0</v>
      </c>
      <c r="F1484" s="1">
        <v>26</v>
      </c>
      <c r="G1484" s="1" t="s">
        <v>1883</v>
      </c>
      <c r="H1484" s="1" t="s">
        <v>129</v>
      </c>
      <c r="I1484" s="1">
        <v>430.85</v>
      </c>
      <c r="J1484" s="1" t="s">
        <v>655</v>
      </c>
      <c r="K1484">
        <f t="shared" si="92"/>
        <v>0</v>
      </c>
      <c r="L1484">
        <f t="shared" si="93"/>
        <v>8</v>
      </c>
      <c r="M1484">
        <f t="shared" si="94"/>
        <v>0</v>
      </c>
      <c r="N1484">
        <f t="shared" si="95"/>
        <v>0</v>
      </c>
    </row>
    <row r="1485" spans="1:14" x14ac:dyDescent="0.3">
      <c r="A1485" s="1" t="s">
        <v>1781</v>
      </c>
      <c r="B1485" s="1" t="s">
        <v>1782</v>
      </c>
      <c r="C1485" s="1" t="s">
        <v>1859</v>
      </c>
      <c r="D1485" s="1" t="s">
        <v>31</v>
      </c>
      <c r="E1485" s="1">
        <v>0</v>
      </c>
      <c r="F1485" s="1">
        <v>24</v>
      </c>
      <c r="G1485" s="1" t="s">
        <v>1141</v>
      </c>
      <c r="H1485" s="1" t="s">
        <v>1004</v>
      </c>
      <c r="I1485" s="1">
        <v>22.3</v>
      </c>
      <c r="J1485" s="1" t="s">
        <v>655</v>
      </c>
      <c r="K1485">
        <f t="shared" si="92"/>
        <v>0</v>
      </c>
      <c r="L1485">
        <f t="shared" si="93"/>
        <v>8</v>
      </c>
      <c r="M1485">
        <f t="shared" si="94"/>
        <v>0</v>
      </c>
      <c r="N1485">
        <f t="shared" si="95"/>
        <v>0</v>
      </c>
    </row>
    <row r="1486" spans="1:14" x14ac:dyDescent="0.3">
      <c r="A1486" s="1" t="s">
        <v>1781</v>
      </c>
      <c r="B1486" s="1" t="s">
        <v>1782</v>
      </c>
      <c r="C1486" s="1" t="s">
        <v>1859</v>
      </c>
      <c r="D1486" s="1" t="s">
        <v>31</v>
      </c>
      <c r="E1486" s="1">
        <v>0</v>
      </c>
      <c r="F1486" s="1">
        <v>18</v>
      </c>
      <c r="G1486" s="1" t="s">
        <v>1884</v>
      </c>
      <c r="H1486" s="1" t="s">
        <v>133</v>
      </c>
      <c r="I1486" s="1">
        <v>15.36</v>
      </c>
      <c r="J1486" s="1" t="s">
        <v>655</v>
      </c>
      <c r="K1486">
        <f t="shared" si="92"/>
        <v>0</v>
      </c>
      <c r="L1486">
        <f t="shared" si="93"/>
        <v>8</v>
      </c>
      <c r="M1486">
        <f t="shared" si="94"/>
        <v>0</v>
      </c>
      <c r="N1486">
        <f t="shared" si="95"/>
        <v>0</v>
      </c>
    </row>
    <row r="1487" spans="1:14" x14ac:dyDescent="0.3">
      <c r="A1487" s="1" t="s">
        <v>1781</v>
      </c>
      <c r="B1487" s="1" t="s">
        <v>1782</v>
      </c>
      <c r="C1487" s="1" t="s">
        <v>1859</v>
      </c>
      <c r="D1487" s="1" t="s">
        <v>31</v>
      </c>
      <c r="E1487" s="1">
        <v>0</v>
      </c>
      <c r="F1487" s="1">
        <v>36</v>
      </c>
      <c r="G1487" s="1" t="s">
        <v>575</v>
      </c>
      <c r="H1487" s="1" t="s">
        <v>522</v>
      </c>
      <c r="I1487" s="1">
        <v>37.35</v>
      </c>
      <c r="J1487" s="1" t="s">
        <v>831</v>
      </c>
      <c r="K1487">
        <f t="shared" si="92"/>
        <v>0</v>
      </c>
      <c r="L1487">
        <f t="shared" si="93"/>
        <v>9</v>
      </c>
      <c r="M1487">
        <f t="shared" si="94"/>
        <v>0</v>
      </c>
      <c r="N1487">
        <f t="shared" si="95"/>
        <v>0</v>
      </c>
    </row>
    <row r="1488" spans="1:14" x14ac:dyDescent="0.3">
      <c r="A1488" s="1" t="s">
        <v>1781</v>
      </c>
      <c r="B1488" s="1" t="s">
        <v>1782</v>
      </c>
      <c r="C1488" s="1" t="s">
        <v>1859</v>
      </c>
      <c r="D1488" s="1" t="s">
        <v>31</v>
      </c>
      <c r="E1488" s="1">
        <v>0</v>
      </c>
      <c r="F1488" s="1">
        <v>19</v>
      </c>
      <c r="G1488" s="1" t="s">
        <v>1885</v>
      </c>
      <c r="H1488" s="1" t="s">
        <v>147</v>
      </c>
      <c r="I1488" s="1">
        <v>121.91</v>
      </c>
      <c r="J1488" s="1" t="s">
        <v>831</v>
      </c>
      <c r="K1488">
        <f t="shared" si="92"/>
        <v>0</v>
      </c>
      <c r="L1488">
        <f t="shared" si="93"/>
        <v>9</v>
      </c>
      <c r="M1488">
        <f t="shared" si="94"/>
        <v>0</v>
      </c>
      <c r="N1488">
        <f t="shared" si="95"/>
        <v>0</v>
      </c>
    </row>
    <row r="1489" spans="1:14" x14ac:dyDescent="0.3">
      <c r="A1489" s="1" t="s">
        <v>1781</v>
      </c>
      <c r="B1489" s="1" t="s">
        <v>1782</v>
      </c>
      <c r="C1489" s="1" t="s">
        <v>1859</v>
      </c>
      <c r="D1489" s="1" t="s">
        <v>31</v>
      </c>
      <c r="E1489" s="1">
        <v>0</v>
      </c>
      <c r="F1489" s="1">
        <v>18</v>
      </c>
      <c r="G1489" s="1" t="s">
        <v>1886</v>
      </c>
      <c r="H1489" s="1" t="s">
        <v>816</v>
      </c>
      <c r="I1489" s="1">
        <v>55.09</v>
      </c>
      <c r="J1489" s="1" t="s">
        <v>831</v>
      </c>
      <c r="K1489">
        <f t="shared" si="92"/>
        <v>0</v>
      </c>
      <c r="L1489">
        <f t="shared" si="93"/>
        <v>9</v>
      </c>
      <c r="M1489">
        <f t="shared" si="94"/>
        <v>0</v>
      </c>
      <c r="N1489">
        <f t="shared" si="95"/>
        <v>0</v>
      </c>
    </row>
    <row r="1490" spans="1:14" x14ac:dyDescent="0.3">
      <c r="A1490" s="1" t="s">
        <v>1781</v>
      </c>
      <c r="B1490" s="1" t="s">
        <v>1782</v>
      </c>
      <c r="C1490" s="1" t="s">
        <v>1859</v>
      </c>
      <c r="D1490" s="1" t="s">
        <v>31</v>
      </c>
      <c r="E1490" s="1">
        <v>0</v>
      </c>
      <c r="F1490" s="1">
        <v>17</v>
      </c>
      <c r="G1490" s="1" t="s">
        <v>1887</v>
      </c>
      <c r="H1490" s="1" t="s">
        <v>149</v>
      </c>
      <c r="I1490" s="1">
        <v>130.53</v>
      </c>
      <c r="J1490" s="1" t="s">
        <v>831</v>
      </c>
      <c r="K1490">
        <f t="shared" si="92"/>
        <v>0</v>
      </c>
      <c r="L1490">
        <f t="shared" si="93"/>
        <v>9</v>
      </c>
      <c r="M1490">
        <f t="shared" si="94"/>
        <v>0</v>
      </c>
      <c r="N1490">
        <f t="shared" si="95"/>
        <v>0</v>
      </c>
    </row>
    <row r="1491" spans="1:14" x14ac:dyDescent="0.3">
      <c r="A1491" s="1" t="s">
        <v>1781</v>
      </c>
      <c r="B1491" s="1" t="s">
        <v>1782</v>
      </c>
      <c r="C1491" s="1" t="s">
        <v>1859</v>
      </c>
      <c r="D1491" s="1" t="s">
        <v>31</v>
      </c>
      <c r="E1491" s="1">
        <v>0</v>
      </c>
      <c r="F1491" s="1">
        <v>35</v>
      </c>
      <c r="G1491" s="1" t="s">
        <v>1888</v>
      </c>
      <c r="H1491" s="1" t="s">
        <v>159</v>
      </c>
      <c r="I1491" s="1">
        <v>238.26</v>
      </c>
      <c r="J1491" s="1" t="s">
        <v>53</v>
      </c>
      <c r="K1491">
        <f t="shared" si="92"/>
        <v>0</v>
      </c>
      <c r="L1491">
        <f t="shared" si="93"/>
        <v>9</v>
      </c>
      <c r="M1491">
        <f t="shared" si="94"/>
        <v>0</v>
      </c>
      <c r="N1491">
        <f t="shared" si="95"/>
        <v>0</v>
      </c>
    </row>
    <row r="1492" spans="1:14" x14ac:dyDescent="0.3">
      <c r="A1492" s="1" t="s">
        <v>1781</v>
      </c>
      <c r="B1492" s="1" t="s">
        <v>1782</v>
      </c>
      <c r="C1492" s="1" t="s">
        <v>1859</v>
      </c>
      <c r="D1492" s="1" t="s">
        <v>31</v>
      </c>
      <c r="E1492" s="1">
        <v>0</v>
      </c>
      <c r="F1492" s="1">
        <v>34</v>
      </c>
      <c r="G1492" s="1" t="s">
        <v>1889</v>
      </c>
      <c r="H1492" s="1" t="s">
        <v>1436</v>
      </c>
      <c r="I1492" s="1">
        <v>70.599999999999994</v>
      </c>
      <c r="J1492" s="1" t="s">
        <v>53</v>
      </c>
      <c r="K1492">
        <f t="shared" si="92"/>
        <v>0</v>
      </c>
      <c r="L1492">
        <f t="shared" si="93"/>
        <v>9</v>
      </c>
      <c r="M1492">
        <f t="shared" si="94"/>
        <v>0</v>
      </c>
      <c r="N1492">
        <f t="shared" si="95"/>
        <v>0</v>
      </c>
    </row>
    <row r="1493" spans="1:14" x14ac:dyDescent="0.3">
      <c r="A1493" s="1" t="s">
        <v>1781</v>
      </c>
      <c r="B1493" s="1" t="s">
        <v>1782</v>
      </c>
      <c r="C1493" s="1" t="s">
        <v>1859</v>
      </c>
      <c r="D1493" s="1" t="s">
        <v>31</v>
      </c>
      <c r="E1493" s="1">
        <v>0</v>
      </c>
      <c r="F1493" s="1">
        <v>30</v>
      </c>
      <c r="G1493" s="1" t="s">
        <v>329</v>
      </c>
      <c r="H1493" s="1" t="s">
        <v>827</v>
      </c>
      <c r="I1493" s="1">
        <v>21.9</v>
      </c>
      <c r="J1493" s="1" t="s">
        <v>53</v>
      </c>
      <c r="K1493">
        <f t="shared" si="92"/>
        <v>0</v>
      </c>
      <c r="L1493">
        <f t="shared" si="93"/>
        <v>10</v>
      </c>
      <c r="M1493">
        <f t="shared" si="94"/>
        <v>0</v>
      </c>
      <c r="N1493">
        <f t="shared" si="95"/>
        <v>0</v>
      </c>
    </row>
    <row r="1494" spans="1:14" x14ac:dyDescent="0.3">
      <c r="A1494" s="1" t="s">
        <v>1781</v>
      </c>
      <c r="B1494" s="1" t="s">
        <v>1782</v>
      </c>
      <c r="C1494" s="1" t="s">
        <v>1859</v>
      </c>
      <c r="D1494" s="1" t="s">
        <v>31</v>
      </c>
      <c r="E1494" s="1">
        <v>0</v>
      </c>
      <c r="F1494" s="1">
        <v>22</v>
      </c>
      <c r="G1494" s="1" t="s">
        <v>1890</v>
      </c>
      <c r="H1494" s="1" t="s">
        <v>384</v>
      </c>
      <c r="I1494" s="1">
        <v>48.48</v>
      </c>
      <c r="J1494" s="1" t="s">
        <v>53</v>
      </c>
      <c r="K1494">
        <f t="shared" si="92"/>
        <v>0</v>
      </c>
      <c r="L1494">
        <f t="shared" si="93"/>
        <v>10</v>
      </c>
      <c r="M1494">
        <f t="shared" si="94"/>
        <v>0</v>
      </c>
      <c r="N1494">
        <f t="shared" si="95"/>
        <v>0</v>
      </c>
    </row>
    <row r="1495" spans="1:14" x14ac:dyDescent="0.3">
      <c r="A1495" s="1" t="s">
        <v>1781</v>
      </c>
      <c r="B1495" s="1" t="s">
        <v>1782</v>
      </c>
      <c r="C1495" s="1" t="s">
        <v>1859</v>
      </c>
      <c r="D1495" s="1" t="s">
        <v>31</v>
      </c>
      <c r="E1495" s="1">
        <v>0</v>
      </c>
      <c r="F1495" s="1">
        <v>10</v>
      </c>
      <c r="G1495" s="1" t="s">
        <v>1891</v>
      </c>
      <c r="H1495" s="1" t="s">
        <v>43</v>
      </c>
      <c r="I1495" s="1">
        <v>60.42</v>
      </c>
      <c r="J1495" s="1" t="s">
        <v>53</v>
      </c>
      <c r="K1495">
        <f t="shared" si="92"/>
        <v>0</v>
      </c>
      <c r="L1495">
        <f t="shared" si="93"/>
        <v>10</v>
      </c>
      <c r="M1495">
        <f t="shared" si="94"/>
        <v>0</v>
      </c>
      <c r="N1495">
        <f t="shared" si="95"/>
        <v>0</v>
      </c>
    </row>
    <row r="1496" spans="1:14" x14ac:dyDescent="0.3">
      <c r="A1496" s="1" t="s">
        <v>1781</v>
      </c>
      <c r="B1496" s="1" t="s">
        <v>1782</v>
      </c>
      <c r="C1496" s="1" t="s">
        <v>1859</v>
      </c>
      <c r="D1496" s="1" t="s">
        <v>31</v>
      </c>
      <c r="E1496" s="1">
        <v>0</v>
      </c>
      <c r="F1496" s="1">
        <v>37</v>
      </c>
      <c r="G1496" s="1" t="s">
        <v>1892</v>
      </c>
      <c r="H1496" s="1" t="s">
        <v>1120</v>
      </c>
      <c r="I1496" s="1">
        <v>31.88</v>
      </c>
      <c r="J1496" s="1" t="s">
        <v>905</v>
      </c>
      <c r="K1496">
        <f t="shared" si="92"/>
        <v>0</v>
      </c>
      <c r="L1496">
        <f t="shared" si="93"/>
        <v>11</v>
      </c>
      <c r="M1496">
        <f t="shared" si="94"/>
        <v>0</v>
      </c>
      <c r="N1496">
        <f t="shared" si="95"/>
        <v>0</v>
      </c>
    </row>
    <row r="1497" spans="1:14" x14ac:dyDescent="0.3">
      <c r="A1497" s="1" t="s">
        <v>1781</v>
      </c>
      <c r="B1497" s="1" t="s">
        <v>1782</v>
      </c>
      <c r="C1497" s="1" t="s">
        <v>1859</v>
      </c>
      <c r="D1497" s="1" t="s">
        <v>31</v>
      </c>
      <c r="E1497" s="1">
        <v>0</v>
      </c>
      <c r="F1497" s="1">
        <v>36</v>
      </c>
      <c r="G1497" s="1" t="s">
        <v>1893</v>
      </c>
      <c r="H1497" s="1" t="s">
        <v>53</v>
      </c>
      <c r="I1497" s="1">
        <v>9.43</v>
      </c>
      <c r="J1497" s="1" t="s">
        <v>905</v>
      </c>
      <c r="K1497">
        <f t="shared" si="92"/>
        <v>0</v>
      </c>
      <c r="L1497">
        <f t="shared" si="93"/>
        <v>11</v>
      </c>
      <c r="M1497">
        <f t="shared" si="94"/>
        <v>0</v>
      </c>
      <c r="N1497">
        <f t="shared" si="95"/>
        <v>0</v>
      </c>
    </row>
    <row r="1498" spans="1:14" x14ac:dyDescent="0.3">
      <c r="A1498" s="1" t="s">
        <v>1781</v>
      </c>
      <c r="B1498" s="1" t="s">
        <v>1782</v>
      </c>
      <c r="C1498" s="1" t="s">
        <v>1859</v>
      </c>
      <c r="D1498" s="1" t="s">
        <v>31</v>
      </c>
      <c r="E1498" s="1">
        <v>0</v>
      </c>
      <c r="F1498" s="1">
        <v>31</v>
      </c>
      <c r="G1498" s="1" t="s">
        <v>1894</v>
      </c>
      <c r="H1498" s="1" t="s">
        <v>28</v>
      </c>
      <c r="I1498" s="1">
        <v>111.94</v>
      </c>
      <c r="J1498" s="1" t="s">
        <v>905</v>
      </c>
      <c r="K1498">
        <f t="shared" si="92"/>
        <v>0</v>
      </c>
      <c r="L1498">
        <f t="shared" si="93"/>
        <v>11</v>
      </c>
      <c r="M1498">
        <f t="shared" si="94"/>
        <v>0</v>
      </c>
      <c r="N1498">
        <f t="shared" si="95"/>
        <v>0</v>
      </c>
    </row>
    <row r="1499" spans="1:14" x14ac:dyDescent="0.3">
      <c r="A1499" s="1" t="s">
        <v>1781</v>
      </c>
      <c r="B1499" s="1" t="s">
        <v>1782</v>
      </c>
      <c r="C1499" s="1" t="s">
        <v>1859</v>
      </c>
      <c r="D1499" s="1" t="s">
        <v>31</v>
      </c>
      <c r="E1499" s="1">
        <v>0</v>
      </c>
      <c r="F1499" s="1">
        <v>30</v>
      </c>
      <c r="G1499" s="1" t="s">
        <v>1895</v>
      </c>
      <c r="H1499" s="1" t="s">
        <v>687</v>
      </c>
      <c r="I1499" s="1">
        <v>7.12</v>
      </c>
      <c r="J1499" s="1" t="s">
        <v>905</v>
      </c>
      <c r="K1499">
        <f t="shared" si="92"/>
        <v>0</v>
      </c>
      <c r="L1499">
        <f t="shared" si="93"/>
        <v>11</v>
      </c>
      <c r="M1499">
        <f t="shared" si="94"/>
        <v>0</v>
      </c>
      <c r="N1499">
        <f t="shared" si="95"/>
        <v>0</v>
      </c>
    </row>
    <row r="1500" spans="1:14" x14ac:dyDescent="0.3">
      <c r="A1500" s="1" t="s">
        <v>1781</v>
      </c>
      <c r="B1500" s="1" t="s">
        <v>1782</v>
      </c>
      <c r="C1500" s="1" t="s">
        <v>1859</v>
      </c>
      <c r="D1500" s="1" t="s">
        <v>31</v>
      </c>
      <c r="E1500" s="1">
        <v>0</v>
      </c>
      <c r="F1500" s="1">
        <v>24</v>
      </c>
      <c r="G1500" s="1" t="s">
        <v>1896</v>
      </c>
      <c r="H1500" s="1" t="s">
        <v>30</v>
      </c>
      <c r="I1500" s="1">
        <v>135.53</v>
      </c>
      <c r="J1500" s="1" t="s">
        <v>905</v>
      </c>
      <c r="K1500">
        <f t="shared" si="92"/>
        <v>0</v>
      </c>
      <c r="L1500">
        <f t="shared" si="93"/>
        <v>11</v>
      </c>
      <c r="M1500">
        <f t="shared" si="94"/>
        <v>0</v>
      </c>
      <c r="N1500">
        <f t="shared" si="95"/>
        <v>0</v>
      </c>
    </row>
    <row r="1501" spans="1:14" x14ac:dyDescent="0.3">
      <c r="A1501" s="1" t="s">
        <v>1781</v>
      </c>
      <c r="B1501" s="1" t="s">
        <v>1782</v>
      </c>
      <c r="C1501" s="1" t="s">
        <v>1859</v>
      </c>
      <c r="D1501" s="1" t="s">
        <v>31</v>
      </c>
      <c r="E1501" s="1">
        <v>0</v>
      </c>
      <c r="F1501" s="1">
        <v>17</v>
      </c>
      <c r="G1501" s="1" t="s">
        <v>1897</v>
      </c>
      <c r="H1501" s="1" t="s">
        <v>66</v>
      </c>
      <c r="I1501" s="1">
        <v>23.45</v>
      </c>
      <c r="J1501" s="1" t="s">
        <v>905</v>
      </c>
      <c r="K1501">
        <f t="shared" si="92"/>
        <v>0</v>
      </c>
      <c r="L1501">
        <f t="shared" si="93"/>
        <v>11</v>
      </c>
      <c r="M1501">
        <f t="shared" si="94"/>
        <v>0</v>
      </c>
      <c r="N1501">
        <f t="shared" si="95"/>
        <v>0</v>
      </c>
    </row>
    <row r="1502" spans="1:14" x14ac:dyDescent="0.3">
      <c r="A1502" s="1" t="s">
        <v>1781</v>
      </c>
      <c r="B1502" s="1" t="s">
        <v>1782</v>
      </c>
      <c r="C1502" s="1" t="s">
        <v>1859</v>
      </c>
      <c r="D1502" s="1" t="s">
        <v>31</v>
      </c>
      <c r="E1502" s="1">
        <v>3</v>
      </c>
      <c r="F1502" s="1">
        <v>47</v>
      </c>
      <c r="G1502" s="1" t="s">
        <v>882</v>
      </c>
      <c r="H1502" s="1" t="s">
        <v>72</v>
      </c>
      <c r="I1502" s="1">
        <v>62.54</v>
      </c>
      <c r="J1502" s="1" t="s">
        <v>1499</v>
      </c>
      <c r="K1502">
        <f t="shared" si="92"/>
        <v>187.62</v>
      </c>
      <c r="L1502">
        <f t="shared" si="93"/>
        <v>11</v>
      </c>
      <c r="M1502">
        <f t="shared" si="94"/>
        <v>0</v>
      </c>
      <c r="N1502">
        <f t="shared" si="95"/>
        <v>0</v>
      </c>
    </row>
    <row r="1503" spans="1:14" x14ac:dyDescent="0.3">
      <c r="A1503" s="1" t="s">
        <v>1781</v>
      </c>
      <c r="B1503" s="1" t="s">
        <v>1782</v>
      </c>
      <c r="C1503" s="1" t="s">
        <v>1859</v>
      </c>
      <c r="D1503" s="1" t="s">
        <v>31</v>
      </c>
      <c r="E1503" s="1">
        <v>3</v>
      </c>
      <c r="F1503" s="1">
        <v>44</v>
      </c>
      <c r="G1503" s="1" t="s">
        <v>1898</v>
      </c>
      <c r="H1503" s="1" t="s">
        <v>890</v>
      </c>
      <c r="I1503" s="1">
        <v>78.55</v>
      </c>
      <c r="J1503" s="1" t="s">
        <v>1499</v>
      </c>
      <c r="K1503">
        <f t="shared" si="92"/>
        <v>235.64999999999998</v>
      </c>
      <c r="L1503">
        <f t="shared" si="93"/>
        <v>11</v>
      </c>
      <c r="M1503">
        <f t="shared" si="94"/>
        <v>0</v>
      </c>
      <c r="N1503">
        <f t="shared" si="95"/>
        <v>0</v>
      </c>
    </row>
    <row r="1504" spans="1:14" x14ac:dyDescent="0.3">
      <c r="A1504" s="1" t="s">
        <v>1781</v>
      </c>
      <c r="B1504" s="1" t="s">
        <v>1782</v>
      </c>
      <c r="C1504" s="1" t="s">
        <v>1859</v>
      </c>
      <c r="D1504" s="1" t="s">
        <v>31</v>
      </c>
      <c r="E1504" s="1">
        <v>3</v>
      </c>
      <c r="F1504" s="1">
        <v>44</v>
      </c>
      <c r="G1504" s="1" t="s">
        <v>1899</v>
      </c>
      <c r="H1504" s="1" t="s">
        <v>890</v>
      </c>
      <c r="I1504" s="1">
        <v>6.21</v>
      </c>
      <c r="J1504" s="1" t="s">
        <v>1499</v>
      </c>
      <c r="K1504">
        <f t="shared" si="92"/>
        <v>18.63</v>
      </c>
      <c r="L1504">
        <f t="shared" si="93"/>
        <v>11</v>
      </c>
      <c r="M1504">
        <f t="shared" si="94"/>
        <v>0</v>
      </c>
      <c r="N1504">
        <f t="shared" si="95"/>
        <v>0</v>
      </c>
    </row>
    <row r="1505" spans="1:14" x14ac:dyDescent="0.3">
      <c r="A1505" s="1" t="s">
        <v>1781</v>
      </c>
      <c r="B1505" s="1" t="s">
        <v>1782</v>
      </c>
      <c r="C1505" s="1" t="s">
        <v>1859</v>
      </c>
      <c r="D1505" s="1" t="s">
        <v>31</v>
      </c>
      <c r="E1505" s="1">
        <v>3</v>
      </c>
      <c r="F1505" s="1">
        <v>38</v>
      </c>
      <c r="G1505" s="1" t="s">
        <v>1900</v>
      </c>
      <c r="H1505" s="1" t="s">
        <v>876</v>
      </c>
      <c r="I1505" s="1">
        <v>69.569999999999993</v>
      </c>
      <c r="J1505" s="1" t="s">
        <v>1499</v>
      </c>
      <c r="K1505">
        <f t="shared" si="92"/>
        <v>208.70999999999998</v>
      </c>
      <c r="L1505">
        <f t="shared" si="93"/>
        <v>12</v>
      </c>
      <c r="M1505">
        <f t="shared" si="94"/>
        <v>0</v>
      </c>
      <c r="N1505">
        <f t="shared" si="95"/>
        <v>0</v>
      </c>
    </row>
    <row r="1506" spans="1:14" x14ac:dyDescent="0.3">
      <c r="A1506" s="1" t="s">
        <v>1781</v>
      </c>
      <c r="B1506" s="1" t="s">
        <v>1782</v>
      </c>
      <c r="C1506" s="1" t="s">
        <v>1859</v>
      </c>
      <c r="D1506" s="1" t="s">
        <v>31</v>
      </c>
      <c r="E1506" s="1">
        <v>3</v>
      </c>
      <c r="F1506" s="1">
        <v>36</v>
      </c>
      <c r="G1506" s="1" t="s">
        <v>1901</v>
      </c>
      <c r="H1506" s="1" t="s">
        <v>662</v>
      </c>
      <c r="I1506" s="1">
        <v>20.23</v>
      </c>
      <c r="J1506" s="1" t="s">
        <v>1499</v>
      </c>
      <c r="K1506">
        <f t="shared" si="92"/>
        <v>60.69</v>
      </c>
      <c r="L1506">
        <f t="shared" si="93"/>
        <v>12</v>
      </c>
      <c r="M1506">
        <f t="shared" si="94"/>
        <v>0</v>
      </c>
      <c r="N1506">
        <f t="shared" si="95"/>
        <v>0</v>
      </c>
    </row>
    <row r="1507" spans="1:14" x14ac:dyDescent="0.3">
      <c r="A1507" s="1" t="s">
        <v>1781</v>
      </c>
      <c r="B1507" s="1" t="s">
        <v>1782</v>
      </c>
      <c r="C1507" s="1" t="s">
        <v>1859</v>
      </c>
      <c r="D1507" s="1" t="s">
        <v>31</v>
      </c>
      <c r="E1507" s="1">
        <v>3</v>
      </c>
      <c r="F1507" s="1">
        <v>32</v>
      </c>
      <c r="G1507" s="1" t="s">
        <v>1902</v>
      </c>
      <c r="H1507" s="1" t="s">
        <v>83</v>
      </c>
      <c r="I1507" s="1">
        <v>79.819999999999993</v>
      </c>
      <c r="J1507" s="1" t="s">
        <v>1499</v>
      </c>
      <c r="K1507">
        <f t="shared" si="92"/>
        <v>239.45999999999998</v>
      </c>
      <c r="L1507">
        <f t="shared" si="93"/>
        <v>12</v>
      </c>
      <c r="M1507">
        <f t="shared" si="94"/>
        <v>0</v>
      </c>
      <c r="N1507">
        <f t="shared" si="95"/>
        <v>0</v>
      </c>
    </row>
    <row r="1508" spans="1:14" x14ac:dyDescent="0.3">
      <c r="A1508" s="1" t="s">
        <v>1781</v>
      </c>
      <c r="B1508" s="1" t="s">
        <v>1782</v>
      </c>
      <c r="C1508" s="1" t="s">
        <v>1859</v>
      </c>
      <c r="D1508" s="1" t="s">
        <v>31</v>
      </c>
      <c r="E1508" s="1">
        <v>3</v>
      </c>
      <c r="F1508" s="1">
        <v>29</v>
      </c>
      <c r="G1508" s="1" t="s">
        <v>1903</v>
      </c>
      <c r="H1508" s="1" t="s">
        <v>87</v>
      </c>
      <c r="I1508" s="1">
        <v>23.61</v>
      </c>
      <c r="J1508" s="1" t="s">
        <v>1499</v>
      </c>
      <c r="K1508">
        <f t="shared" si="92"/>
        <v>70.83</v>
      </c>
      <c r="L1508">
        <f t="shared" si="93"/>
        <v>12</v>
      </c>
      <c r="M1508">
        <f t="shared" si="94"/>
        <v>0</v>
      </c>
      <c r="N1508">
        <f t="shared" si="95"/>
        <v>0</v>
      </c>
    </row>
    <row r="1509" spans="1:14" x14ac:dyDescent="0.3">
      <c r="A1509" s="1" t="s">
        <v>1781</v>
      </c>
      <c r="B1509" s="1" t="s">
        <v>1782</v>
      </c>
      <c r="C1509" s="1" t="s">
        <v>1859</v>
      </c>
      <c r="D1509" s="1" t="s">
        <v>31</v>
      </c>
      <c r="E1509" s="1">
        <v>3</v>
      </c>
      <c r="F1509" s="1">
        <v>24</v>
      </c>
      <c r="G1509" s="1" t="s">
        <v>1904</v>
      </c>
      <c r="H1509" s="1" t="s">
        <v>886</v>
      </c>
      <c r="I1509" s="1">
        <v>52.7</v>
      </c>
      <c r="J1509" s="1" t="s">
        <v>1499</v>
      </c>
      <c r="K1509">
        <f t="shared" si="92"/>
        <v>158.10000000000002</v>
      </c>
      <c r="L1509">
        <f t="shared" si="93"/>
        <v>12</v>
      </c>
      <c r="M1509">
        <f t="shared" si="94"/>
        <v>0</v>
      </c>
      <c r="N1509">
        <f t="shared" si="95"/>
        <v>0</v>
      </c>
    </row>
    <row r="1510" spans="1:14" x14ac:dyDescent="0.3">
      <c r="A1510" s="1" t="s">
        <v>1781</v>
      </c>
      <c r="B1510" s="1" t="s">
        <v>1782</v>
      </c>
      <c r="C1510" s="1" t="s">
        <v>1859</v>
      </c>
      <c r="D1510" s="1" t="s">
        <v>31</v>
      </c>
      <c r="E1510" s="1">
        <v>0</v>
      </c>
      <c r="F1510" s="1">
        <v>29</v>
      </c>
      <c r="G1510" s="1" t="s">
        <v>1905</v>
      </c>
      <c r="H1510" s="1" t="s">
        <v>680</v>
      </c>
      <c r="I1510" s="1">
        <v>13.76</v>
      </c>
      <c r="J1510" s="1" t="s">
        <v>408</v>
      </c>
      <c r="K1510">
        <f t="shared" si="92"/>
        <v>0</v>
      </c>
      <c r="L1510">
        <f t="shared" si="93"/>
        <v>1</v>
      </c>
      <c r="M1510">
        <f t="shared" si="94"/>
        <v>0</v>
      </c>
      <c r="N1510">
        <f t="shared" si="95"/>
        <v>0</v>
      </c>
    </row>
    <row r="1511" spans="1:14" x14ac:dyDescent="0.3">
      <c r="A1511" s="1" t="s">
        <v>1781</v>
      </c>
      <c r="B1511" s="1" t="s">
        <v>1782</v>
      </c>
      <c r="C1511" s="1" t="s">
        <v>1859</v>
      </c>
      <c r="D1511" s="1" t="s">
        <v>31</v>
      </c>
      <c r="E1511" s="1">
        <v>0</v>
      </c>
      <c r="F1511" s="1">
        <v>20</v>
      </c>
      <c r="G1511" s="1" t="s">
        <v>1906</v>
      </c>
      <c r="H1511" s="1" t="s">
        <v>942</v>
      </c>
      <c r="I1511" s="1">
        <v>90.3</v>
      </c>
      <c r="J1511" s="1" t="s">
        <v>408</v>
      </c>
      <c r="K1511">
        <f t="shared" si="92"/>
        <v>0</v>
      </c>
      <c r="L1511">
        <f t="shared" si="93"/>
        <v>1</v>
      </c>
      <c r="M1511">
        <f t="shared" si="94"/>
        <v>0</v>
      </c>
      <c r="N1511">
        <f t="shared" si="95"/>
        <v>0</v>
      </c>
    </row>
    <row r="1512" spans="1:14" x14ac:dyDescent="0.3">
      <c r="A1512" s="1" t="s">
        <v>1781</v>
      </c>
      <c r="B1512" s="1" t="s">
        <v>1782</v>
      </c>
      <c r="C1512" s="1" t="s">
        <v>1859</v>
      </c>
      <c r="D1512" s="1" t="s">
        <v>31</v>
      </c>
      <c r="E1512" s="1">
        <v>0</v>
      </c>
      <c r="F1512" s="1">
        <v>15</v>
      </c>
      <c r="G1512" s="1" t="s">
        <v>1907</v>
      </c>
      <c r="H1512" s="1" t="s">
        <v>177</v>
      </c>
      <c r="I1512" s="1">
        <v>46.88</v>
      </c>
      <c r="J1512" s="1" t="s">
        <v>408</v>
      </c>
      <c r="K1512">
        <f t="shared" si="92"/>
        <v>0</v>
      </c>
      <c r="L1512">
        <f t="shared" si="93"/>
        <v>1</v>
      </c>
      <c r="M1512">
        <f t="shared" si="94"/>
        <v>0</v>
      </c>
      <c r="N1512">
        <f t="shared" si="95"/>
        <v>0</v>
      </c>
    </row>
    <row r="1513" spans="1:14" x14ac:dyDescent="0.3">
      <c r="A1513" s="1" t="s">
        <v>1781</v>
      </c>
      <c r="B1513" s="1" t="s">
        <v>1782</v>
      </c>
      <c r="C1513" s="1" t="s">
        <v>1859</v>
      </c>
      <c r="D1513" s="1" t="s">
        <v>31</v>
      </c>
      <c r="E1513" s="1">
        <v>0</v>
      </c>
      <c r="F1513" s="1">
        <v>13</v>
      </c>
      <c r="G1513" s="1" t="s">
        <v>1908</v>
      </c>
      <c r="H1513" s="1" t="s">
        <v>1288</v>
      </c>
      <c r="I1513" s="1">
        <v>49.6</v>
      </c>
      <c r="J1513" s="1" t="s">
        <v>408</v>
      </c>
      <c r="K1513">
        <f t="shared" si="92"/>
        <v>0</v>
      </c>
      <c r="L1513">
        <f t="shared" si="93"/>
        <v>1</v>
      </c>
      <c r="M1513">
        <f t="shared" si="94"/>
        <v>0</v>
      </c>
      <c r="N1513">
        <f t="shared" si="95"/>
        <v>0</v>
      </c>
    </row>
    <row r="1514" spans="1:14" x14ac:dyDescent="0.3">
      <c r="A1514" s="1" t="s">
        <v>1781</v>
      </c>
      <c r="B1514" s="1" t="s">
        <v>1782</v>
      </c>
      <c r="C1514" s="1" t="s">
        <v>1859</v>
      </c>
      <c r="D1514" s="1" t="s">
        <v>31</v>
      </c>
      <c r="E1514" s="1">
        <v>0</v>
      </c>
      <c r="F1514" s="1">
        <v>0</v>
      </c>
      <c r="G1514" s="1" t="s">
        <v>1909</v>
      </c>
      <c r="H1514" s="1" t="s">
        <v>976</v>
      </c>
      <c r="I1514" s="1">
        <v>5.0599999999999996</v>
      </c>
      <c r="J1514" s="1" t="s">
        <v>402</v>
      </c>
      <c r="K1514">
        <f t="shared" si="92"/>
        <v>0</v>
      </c>
      <c r="L1514">
        <f t="shared" si="93"/>
        <v>1</v>
      </c>
      <c r="M1514">
        <f t="shared" si="94"/>
        <v>0</v>
      </c>
      <c r="N1514">
        <f t="shared" si="95"/>
        <v>0</v>
      </c>
    </row>
    <row r="1515" spans="1:14" x14ac:dyDescent="0.3">
      <c r="A1515" s="1" t="s">
        <v>1781</v>
      </c>
      <c r="B1515" s="1" t="s">
        <v>1782</v>
      </c>
      <c r="C1515" s="1" t="s">
        <v>1859</v>
      </c>
      <c r="D1515" s="1" t="s">
        <v>31</v>
      </c>
      <c r="E1515" s="1">
        <v>0</v>
      </c>
      <c r="F1515" s="1">
        <v>0</v>
      </c>
      <c r="G1515" s="1" t="s">
        <v>1910</v>
      </c>
      <c r="H1515" s="1" t="s">
        <v>408</v>
      </c>
      <c r="I1515" s="1">
        <v>248.24</v>
      </c>
      <c r="J1515" s="1" t="s">
        <v>402</v>
      </c>
      <c r="K1515">
        <f t="shared" si="92"/>
        <v>0</v>
      </c>
      <c r="L1515">
        <f t="shared" si="93"/>
        <v>2</v>
      </c>
      <c r="M1515">
        <f t="shared" si="94"/>
        <v>0</v>
      </c>
      <c r="N1515">
        <f t="shared" si="95"/>
        <v>0</v>
      </c>
    </row>
    <row r="1516" spans="1:14" x14ac:dyDescent="0.3">
      <c r="A1516" s="1" t="s">
        <v>1781</v>
      </c>
      <c r="B1516" s="1" t="s">
        <v>1782</v>
      </c>
      <c r="C1516" s="1" t="s">
        <v>1859</v>
      </c>
      <c r="D1516" s="1" t="s">
        <v>31</v>
      </c>
      <c r="E1516" s="1">
        <v>0</v>
      </c>
      <c r="F1516" s="1">
        <v>0</v>
      </c>
      <c r="G1516" s="1" t="s">
        <v>1911</v>
      </c>
      <c r="H1516" s="1" t="s">
        <v>400</v>
      </c>
      <c r="I1516" s="1">
        <v>392.47</v>
      </c>
      <c r="J1516" s="1" t="s">
        <v>402</v>
      </c>
      <c r="K1516">
        <f t="shared" si="92"/>
        <v>0</v>
      </c>
      <c r="L1516">
        <f t="shared" si="93"/>
        <v>2</v>
      </c>
      <c r="M1516">
        <f t="shared" si="94"/>
        <v>0</v>
      </c>
      <c r="N1516">
        <f t="shared" si="95"/>
        <v>0</v>
      </c>
    </row>
    <row r="1517" spans="1:14" x14ac:dyDescent="0.3">
      <c r="A1517" s="1" t="s">
        <v>1912</v>
      </c>
      <c r="B1517" s="1" t="s">
        <v>1415</v>
      </c>
      <c r="C1517" s="1" t="s">
        <v>1913</v>
      </c>
      <c r="D1517" s="1" t="s">
        <v>31</v>
      </c>
      <c r="E1517" s="1">
        <v>79</v>
      </c>
      <c r="F1517" s="1">
        <v>96</v>
      </c>
      <c r="G1517" s="1" t="s">
        <v>1914</v>
      </c>
      <c r="H1517" s="1" t="s">
        <v>43</v>
      </c>
      <c r="I1517" s="1">
        <v>544.04</v>
      </c>
      <c r="J1517" s="1" t="s">
        <v>1301</v>
      </c>
      <c r="K1517">
        <f t="shared" si="92"/>
        <v>42979.159999999996</v>
      </c>
      <c r="L1517">
        <f t="shared" si="93"/>
        <v>10</v>
      </c>
      <c r="M1517">
        <f t="shared" si="94"/>
        <v>1</v>
      </c>
      <c r="N1517">
        <f t="shared" si="95"/>
        <v>1</v>
      </c>
    </row>
    <row r="1518" spans="1:14" x14ac:dyDescent="0.3">
      <c r="A1518" s="1" t="s">
        <v>1912</v>
      </c>
      <c r="B1518" s="1" t="s">
        <v>1415</v>
      </c>
      <c r="C1518" s="1" t="s">
        <v>1913</v>
      </c>
      <c r="D1518" s="1" t="s">
        <v>31</v>
      </c>
      <c r="E1518" s="1">
        <v>49</v>
      </c>
      <c r="F1518" s="1">
        <v>91</v>
      </c>
      <c r="G1518" s="1" t="s">
        <v>1915</v>
      </c>
      <c r="H1518" s="1" t="s">
        <v>1389</v>
      </c>
      <c r="I1518" s="1">
        <v>121.1</v>
      </c>
      <c r="J1518" s="1" t="s">
        <v>1301</v>
      </c>
      <c r="K1518">
        <f t="shared" si="92"/>
        <v>5933.9</v>
      </c>
      <c r="L1518">
        <f t="shared" si="93"/>
        <v>10</v>
      </c>
      <c r="M1518">
        <f t="shared" si="94"/>
        <v>0</v>
      </c>
      <c r="N1518">
        <f t="shared" si="95"/>
        <v>1</v>
      </c>
    </row>
    <row r="1519" spans="1:14" x14ac:dyDescent="0.3">
      <c r="A1519" s="1" t="s">
        <v>1912</v>
      </c>
      <c r="B1519" s="1" t="s">
        <v>1415</v>
      </c>
      <c r="C1519" s="1" t="s">
        <v>1913</v>
      </c>
      <c r="D1519" s="1" t="s">
        <v>31</v>
      </c>
      <c r="E1519" s="1">
        <v>49</v>
      </c>
      <c r="F1519" s="1">
        <v>83</v>
      </c>
      <c r="G1519" s="1" t="s">
        <v>1916</v>
      </c>
      <c r="H1519" s="1" t="s">
        <v>1540</v>
      </c>
      <c r="I1519" s="1">
        <v>558.57000000000005</v>
      </c>
      <c r="J1519" s="1" t="s">
        <v>1301</v>
      </c>
      <c r="K1519">
        <f t="shared" si="92"/>
        <v>27369.930000000004</v>
      </c>
      <c r="L1519">
        <f t="shared" si="93"/>
        <v>11</v>
      </c>
      <c r="M1519">
        <f t="shared" si="94"/>
        <v>0</v>
      </c>
      <c r="N1519">
        <f t="shared" si="95"/>
        <v>1</v>
      </c>
    </row>
    <row r="1520" spans="1:14" x14ac:dyDescent="0.3">
      <c r="A1520" s="1" t="s">
        <v>1912</v>
      </c>
      <c r="B1520" s="1" t="s">
        <v>1415</v>
      </c>
      <c r="C1520" s="1" t="s">
        <v>1917</v>
      </c>
      <c r="D1520" s="1" t="s">
        <v>31</v>
      </c>
      <c r="E1520" s="1">
        <v>17</v>
      </c>
      <c r="F1520" s="1">
        <v>62</v>
      </c>
      <c r="G1520" s="1" t="s">
        <v>1918</v>
      </c>
      <c r="H1520" s="1" t="s">
        <v>46</v>
      </c>
      <c r="I1520" s="1">
        <v>46.89</v>
      </c>
      <c r="J1520" s="1" t="s">
        <v>420</v>
      </c>
      <c r="K1520">
        <f t="shared" si="92"/>
        <v>797.13</v>
      </c>
      <c r="L1520">
        <f t="shared" si="93"/>
        <v>10</v>
      </c>
      <c r="M1520">
        <f t="shared" si="94"/>
        <v>0</v>
      </c>
      <c r="N1520">
        <f t="shared" si="95"/>
        <v>1</v>
      </c>
    </row>
    <row r="1521" spans="1:14" x14ac:dyDescent="0.3">
      <c r="A1521" s="1" t="s">
        <v>1912</v>
      </c>
      <c r="B1521" s="1" t="s">
        <v>1415</v>
      </c>
      <c r="C1521" s="1" t="s">
        <v>1913</v>
      </c>
      <c r="D1521" s="1" t="s">
        <v>31</v>
      </c>
      <c r="E1521" s="1">
        <v>0</v>
      </c>
      <c r="F1521" s="1">
        <v>0</v>
      </c>
      <c r="G1521" s="1" t="s">
        <v>1919</v>
      </c>
      <c r="H1521" s="1" t="s">
        <v>1308</v>
      </c>
      <c r="I1521" s="1">
        <v>495.66</v>
      </c>
      <c r="J1521" s="1" t="s">
        <v>972</v>
      </c>
      <c r="K1521">
        <f t="shared" si="92"/>
        <v>0</v>
      </c>
      <c r="L1521">
        <f t="shared" si="93"/>
        <v>2</v>
      </c>
      <c r="M1521">
        <f t="shared" si="94"/>
        <v>0</v>
      </c>
      <c r="N1521">
        <f t="shared" si="95"/>
        <v>0</v>
      </c>
    </row>
    <row r="1522" spans="1:14" x14ac:dyDescent="0.3">
      <c r="A1522" s="1" t="s">
        <v>1920</v>
      </c>
      <c r="B1522" s="1" t="s">
        <v>415</v>
      </c>
      <c r="C1522" s="1" t="s">
        <v>1921</v>
      </c>
      <c r="D1522" s="1" t="s">
        <v>31</v>
      </c>
      <c r="E1522" s="1">
        <v>0</v>
      </c>
      <c r="F1522" s="1">
        <v>0</v>
      </c>
      <c r="G1522" s="1" t="s">
        <v>1922</v>
      </c>
      <c r="H1522" s="1" t="s">
        <v>794</v>
      </c>
      <c r="I1522" s="1">
        <v>4.24</v>
      </c>
      <c r="J1522" s="1" t="s">
        <v>972</v>
      </c>
      <c r="K1522">
        <f t="shared" si="92"/>
        <v>0</v>
      </c>
      <c r="L1522">
        <f t="shared" si="93"/>
        <v>8</v>
      </c>
      <c r="M1522">
        <f t="shared" si="94"/>
        <v>0</v>
      </c>
      <c r="N1522">
        <f t="shared" si="95"/>
        <v>0</v>
      </c>
    </row>
    <row r="1523" spans="1:14" x14ac:dyDescent="0.3">
      <c r="A1523" s="1" t="s">
        <v>1920</v>
      </c>
      <c r="B1523" s="1" t="s">
        <v>415</v>
      </c>
      <c r="C1523" s="1" t="s">
        <v>1921</v>
      </c>
      <c r="D1523" s="1" t="s">
        <v>20</v>
      </c>
      <c r="E1523" s="1">
        <v>0</v>
      </c>
      <c r="F1523" s="1">
        <v>0</v>
      </c>
      <c r="G1523" s="1" t="s">
        <v>1923</v>
      </c>
      <c r="H1523" s="1" t="s">
        <v>1240</v>
      </c>
      <c r="I1523" s="1">
        <v>4.24</v>
      </c>
      <c r="J1523" s="1" t="s">
        <v>972</v>
      </c>
      <c r="K1523">
        <f t="shared" si="92"/>
        <v>0</v>
      </c>
      <c r="L1523">
        <f t="shared" si="93"/>
        <v>9</v>
      </c>
      <c r="M1523">
        <f t="shared" si="94"/>
        <v>0</v>
      </c>
      <c r="N1523">
        <f t="shared" si="95"/>
        <v>0</v>
      </c>
    </row>
    <row r="1524" spans="1:14" x14ac:dyDescent="0.3">
      <c r="A1524" s="1" t="s">
        <v>1924</v>
      </c>
      <c r="B1524" s="1" t="s">
        <v>1925</v>
      </c>
      <c r="C1524" s="1" t="s">
        <v>1926</v>
      </c>
      <c r="D1524" s="1" t="s">
        <v>13</v>
      </c>
      <c r="E1524" s="1">
        <v>0</v>
      </c>
      <c r="F1524" s="1">
        <v>48</v>
      </c>
      <c r="G1524" s="1" t="s">
        <v>1927</v>
      </c>
      <c r="H1524" s="1" t="s">
        <v>251</v>
      </c>
      <c r="I1524" s="1">
        <v>854.86</v>
      </c>
      <c r="J1524" s="1" t="s">
        <v>22</v>
      </c>
      <c r="K1524">
        <f t="shared" si="92"/>
        <v>0</v>
      </c>
      <c r="L1524">
        <f t="shared" si="93"/>
        <v>4</v>
      </c>
      <c r="M1524">
        <f t="shared" si="94"/>
        <v>0</v>
      </c>
      <c r="N1524">
        <f t="shared" si="95"/>
        <v>0</v>
      </c>
    </row>
    <row r="1525" spans="1:14" x14ac:dyDescent="0.3">
      <c r="A1525" s="1" t="s">
        <v>1924</v>
      </c>
      <c r="B1525" s="1" t="s">
        <v>1925</v>
      </c>
      <c r="C1525" s="1" t="s">
        <v>1926</v>
      </c>
      <c r="D1525" s="1" t="s">
        <v>13</v>
      </c>
      <c r="E1525" s="1">
        <v>0</v>
      </c>
      <c r="F1525" s="1">
        <v>24</v>
      </c>
      <c r="G1525" s="1" t="s">
        <v>1928</v>
      </c>
      <c r="H1525" s="1" t="s">
        <v>290</v>
      </c>
      <c r="I1525" s="1">
        <v>4368.45</v>
      </c>
      <c r="J1525" s="1" t="s">
        <v>22</v>
      </c>
      <c r="K1525">
        <f t="shared" si="92"/>
        <v>0</v>
      </c>
      <c r="L1525">
        <f t="shared" si="93"/>
        <v>5</v>
      </c>
      <c r="M1525">
        <f t="shared" si="94"/>
        <v>0</v>
      </c>
      <c r="N1525">
        <f t="shared" si="95"/>
        <v>0</v>
      </c>
    </row>
    <row r="1526" spans="1:14" x14ac:dyDescent="0.3">
      <c r="A1526" s="1" t="s">
        <v>1924</v>
      </c>
      <c r="B1526" s="1" t="s">
        <v>1925</v>
      </c>
      <c r="C1526" s="1" t="s">
        <v>1926</v>
      </c>
      <c r="D1526" s="1" t="s">
        <v>31</v>
      </c>
      <c r="E1526" s="1">
        <v>0</v>
      </c>
      <c r="F1526" s="1">
        <v>21</v>
      </c>
      <c r="G1526" s="1" t="s">
        <v>1929</v>
      </c>
      <c r="H1526" s="1" t="s">
        <v>1930</v>
      </c>
      <c r="I1526" s="1">
        <v>161.94</v>
      </c>
      <c r="J1526" s="1" t="s">
        <v>22</v>
      </c>
      <c r="K1526">
        <f t="shared" si="92"/>
        <v>0</v>
      </c>
      <c r="L1526">
        <f t="shared" si="93"/>
        <v>5</v>
      </c>
      <c r="M1526">
        <f t="shared" si="94"/>
        <v>0</v>
      </c>
      <c r="N1526">
        <f t="shared" si="95"/>
        <v>0</v>
      </c>
    </row>
    <row r="1527" spans="1:14" x14ac:dyDescent="0.3">
      <c r="A1527" s="1" t="s">
        <v>1924</v>
      </c>
      <c r="B1527" s="1" t="s">
        <v>1925</v>
      </c>
      <c r="C1527" s="1" t="s">
        <v>1926</v>
      </c>
      <c r="D1527" s="1" t="s">
        <v>31</v>
      </c>
      <c r="E1527" s="1">
        <v>0</v>
      </c>
      <c r="F1527" s="1">
        <v>17</v>
      </c>
      <c r="G1527" s="1" t="s">
        <v>1931</v>
      </c>
      <c r="H1527" s="1" t="s">
        <v>297</v>
      </c>
      <c r="I1527" s="1">
        <v>409.22</v>
      </c>
      <c r="J1527" s="1" t="s">
        <v>22</v>
      </c>
      <c r="K1527">
        <f t="shared" si="92"/>
        <v>0</v>
      </c>
      <c r="L1527">
        <f t="shared" si="93"/>
        <v>5</v>
      </c>
      <c r="M1527">
        <f t="shared" si="94"/>
        <v>0</v>
      </c>
      <c r="N1527">
        <f t="shared" si="95"/>
        <v>0</v>
      </c>
    </row>
    <row r="1528" spans="1:14" x14ac:dyDescent="0.3">
      <c r="A1528" s="1" t="s">
        <v>1924</v>
      </c>
      <c r="B1528" s="1" t="s">
        <v>1925</v>
      </c>
      <c r="C1528" s="1" t="s">
        <v>1926</v>
      </c>
      <c r="D1528" s="1" t="s">
        <v>20</v>
      </c>
      <c r="E1528" s="1">
        <v>0</v>
      </c>
      <c r="F1528" s="1">
        <v>11</v>
      </c>
      <c r="G1528" s="1" t="s">
        <v>1932</v>
      </c>
      <c r="H1528" s="1" t="s">
        <v>1058</v>
      </c>
      <c r="I1528" s="1">
        <v>158.55000000000001</v>
      </c>
      <c r="J1528" s="1" t="s">
        <v>22</v>
      </c>
      <c r="K1528">
        <f t="shared" si="92"/>
        <v>0</v>
      </c>
      <c r="L1528">
        <f t="shared" si="93"/>
        <v>5</v>
      </c>
      <c r="M1528">
        <f t="shared" si="94"/>
        <v>0</v>
      </c>
      <c r="N1528">
        <f t="shared" si="95"/>
        <v>0</v>
      </c>
    </row>
    <row r="1529" spans="1:14" x14ac:dyDescent="0.3">
      <c r="A1529" s="1" t="s">
        <v>1924</v>
      </c>
      <c r="B1529" s="1" t="s">
        <v>1925</v>
      </c>
      <c r="C1529" s="1" t="s">
        <v>1926</v>
      </c>
      <c r="D1529" s="1" t="s">
        <v>31</v>
      </c>
      <c r="E1529" s="1">
        <v>0</v>
      </c>
      <c r="F1529" s="1">
        <v>11</v>
      </c>
      <c r="G1529" s="1" t="s">
        <v>1933</v>
      </c>
      <c r="H1529" s="1" t="s">
        <v>1058</v>
      </c>
      <c r="I1529" s="1">
        <v>253.69</v>
      </c>
      <c r="J1529" s="1" t="s">
        <v>22</v>
      </c>
      <c r="K1529">
        <f t="shared" si="92"/>
        <v>0</v>
      </c>
      <c r="L1529">
        <f t="shared" si="93"/>
        <v>5</v>
      </c>
      <c r="M1529">
        <f t="shared" si="94"/>
        <v>0</v>
      </c>
      <c r="N1529">
        <f t="shared" si="95"/>
        <v>0</v>
      </c>
    </row>
    <row r="1530" spans="1:14" x14ac:dyDescent="0.3">
      <c r="A1530" s="1" t="s">
        <v>1924</v>
      </c>
      <c r="B1530" s="1" t="s">
        <v>1925</v>
      </c>
      <c r="C1530" s="1" t="s">
        <v>1926</v>
      </c>
      <c r="D1530" s="1" t="s">
        <v>13</v>
      </c>
      <c r="E1530" s="1">
        <v>12</v>
      </c>
      <c r="F1530" s="1">
        <v>68</v>
      </c>
      <c r="G1530" s="1" t="s">
        <v>1934</v>
      </c>
      <c r="H1530" s="1" t="s">
        <v>318</v>
      </c>
      <c r="I1530" s="1">
        <v>2135.2600000000002</v>
      </c>
      <c r="J1530" s="1" t="s">
        <v>735</v>
      </c>
      <c r="K1530">
        <f t="shared" si="92"/>
        <v>25623.120000000003</v>
      </c>
      <c r="L1530">
        <f t="shared" si="93"/>
        <v>6</v>
      </c>
      <c r="M1530">
        <f t="shared" si="94"/>
        <v>0</v>
      </c>
      <c r="N1530">
        <f t="shared" si="95"/>
        <v>1</v>
      </c>
    </row>
    <row r="1531" spans="1:14" x14ac:dyDescent="0.3">
      <c r="A1531" s="1" t="s">
        <v>1924</v>
      </c>
      <c r="B1531" s="1" t="s">
        <v>1925</v>
      </c>
      <c r="C1531" s="1" t="s">
        <v>1926</v>
      </c>
      <c r="D1531" s="1" t="s">
        <v>20</v>
      </c>
      <c r="E1531" s="1">
        <v>12</v>
      </c>
      <c r="F1531" s="1">
        <v>56</v>
      </c>
      <c r="G1531" s="1" t="s">
        <v>1935</v>
      </c>
      <c r="H1531" s="1" t="s">
        <v>752</v>
      </c>
      <c r="I1531" s="1">
        <v>125.34</v>
      </c>
      <c r="J1531" s="1" t="s">
        <v>735</v>
      </c>
      <c r="K1531">
        <f t="shared" si="92"/>
        <v>1504.08</v>
      </c>
      <c r="L1531">
        <f t="shared" si="93"/>
        <v>6</v>
      </c>
      <c r="M1531">
        <f t="shared" si="94"/>
        <v>0</v>
      </c>
      <c r="N1531">
        <f t="shared" si="95"/>
        <v>1</v>
      </c>
    </row>
    <row r="1532" spans="1:14" x14ac:dyDescent="0.3">
      <c r="A1532" s="1" t="s">
        <v>1924</v>
      </c>
      <c r="B1532" s="1" t="s">
        <v>1925</v>
      </c>
      <c r="C1532" s="1" t="s">
        <v>1926</v>
      </c>
      <c r="D1532" s="1" t="s">
        <v>13</v>
      </c>
      <c r="E1532" s="1">
        <v>0</v>
      </c>
      <c r="F1532" s="1">
        <v>35</v>
      </c>
      <c r="G1532" s="1" t="s">
        <v>1936</v>
      </c>
      <c r="H1532" s="1" t="s">
        <v>344</v>
      </c>
      <c r="I1532" s="1">
        <v>69.36</v>
      </c>
      <c r="J1532" s="1" t="s">
        <v>735</v>
      </c>
      <c r="K1532">
        <f t="shared" si="92"/>
        <v>0</v>
      </c>
      <c r="L1532">
        <f t="shared" si="93"/>
        <v>7</v>
      </c>
      <c r="M1532">
        <f t="shared" si="94"/>
        <v>0</v>
      </c>
      <c r="N1532">
        <f t="shared" si="95"/>
        <v>0</v>
      </c>
    </row>
    <row r="1533" spans="1:14" x14ac:dyDescent="0.3">
      <c r="A1533" s="1" t="s">
        <v>1924</v>
      </c>
      <c r="B1533" s="1" t="s">
        <v>1925</v>
      </c>
      <c r="C1533" s="1" t="s">
        <v>1926</v>
      </c>
      <c r="D1533" s="1" t="s">
        <v>13</v>
      </c>
      <c r="E1533" s="1">
        <v>0</v>
      </c>
      <c r="F1533" s="1">
        <v>34</v>
      </c>
      <c r="G1533" s="1" t="s">
        <v>1937</v>
      </c>
      <c r="H1533" s="1" t="s">
        <v>346</v>
      </c>
      <c r="I1533" s="1">
        <v>19.87</v>
      </c>
      <c r="J1533" s="1" t="s">
        <v>735</v>
      </c>
      <c r="K1533">
        <f t="shared" si="92"/>
        <v>0</v>
      </c>
      <c r="L1533">
        <f t="shared" si="93"/>
        <v>7</v>
      </c>
      <c r="M1533">
        <f t="shared" si="94"/>
        <v>0</v>
      </c>
      <c r="N1533">
        <f t="shared" si="95"/>
        <v>0</v>
      </c>
    </row>
    <row r="1534" spans="1:14" x14ac:dyDescent="0.3">
      <c r="A1534" s="1" t="s">
        <v>1924</v>
      </c>
      <c r="B1534" s="1" t="s">
        <v>1925</v>
      </c>
      <c r="C1534" s="1" t="s">
        <v>1926</v>
      </c>
      <c r="D1534" s="1" t="s">
        <v>31</v>
      </c>
      <c r="E1534" s="1">
        <v>0</v>
      </c>
      <c r="F1534" s="1">
        <v>25</v>
      </c>
      <c r="G1534" s="1" t="s">
        <v>1710</v>
      </c>
      <c r="H1534" s="1" t="s">
        <v>248</v>
      </c>
      <c r="I1534" s="1">
        <v>167.54</v>
      </c>
      <c r="J1534" s="1" t="s">
        <v>101</v>
      </c>
      <c r="K1534">
        <f t="shared" si="92"/>
        <v>0</v>
      </c>
      <c r="L1534">
        <f t="shared" si="93"/>
        <v>4</v>
      </c>
      <c r="M1534">
        <f t="shared" si="94"/>
        <v>0</v>
      </c>
      <c r="N1534">
        <f t="shared" si="95"/>
        <v>0</v>
      </c>
    </row>
    <row r="1535" spans="1:14" x14ac:dyDescent="0.3">
      <c r="A1535" s="1" t="s">
        <v>1924</v>
      </c>
      <c r="B1535" s="1" t="s">
        <v>1925</v>
      </c>
      <c r="C1535" s="1" t="s">
        <v>1926</v>
      </c>
      <c r="D1535" s="1" t="s">
        <v>20</v>
      </c>
      <c r="E1535" s="1">
        <v>0</v>
      </c>
      <c r="F1535" s="1">
        <v>25</v>
      </c>
      <c r="G1535" s="1" t="s">
        <v>1938</v>
      </c>
      <c r="H1535" s="1" t="s">
        <v>248</v>
      </c>
      <c r="I1535" s="1">
        <v>31.89</v>
      </c>
      <c r="J1535" s="1" t="s">
        <v>101</v>
      </c>
      <c r="K1535">
        <f t="shared" si="92"/>
        <v>0</v>
      </c>
      <c r="L1535">
        <f t="shared" si="93"/>
        <v>4</v>
      </c>
      <c r="M1535">
        <f t="shared" si="94"/>
        <v>0</v>
      </c>
      <c r="N1535">
        <f t="shared" si="95"/>
        <v>0</v>
      </c>
    </row>
    <row r="1536" spans="1:14" x14ac:dyDescent="0.3">
      <c r="A1536" s="1" t="s">
        <v>1924</v>
      </c>
      <c r="B1536" s="1" t="s">
        <v>1925</v>
      </c>
      <c r="C1536" s="1" t="s">
        <v>1926</v>
      </c>
      <c r="D1536" s="1" t="s">
        <v>31</v>
      </c>
      <c r="E1536" s="1">
        <v>0</v>
      </c>
      <c r="F1536" s="1">
        <v>25</v>
      </c>
      <c r="G1536" s="1" t="s">
        <v>1939</v>
      </c>
      <c r="H1536" s="1" t="s">
        <v>248</v>
      </c>
      <c r="I1536" s="1">
        <v>31.89</v>
      </c>
      <c r="J1536" s="1" t="s">
        <v>101</v>
      </c>
      <c r="K1536">
        <f t="shared" si="92"/>
        <v>0</v>
      </c>
      <c r="L1536">
        <f t="shared" si="93"/>
        <v>4</v>
      </c>
      <c r="M1536">
        <f t="shared" si="94"/>
        <v>0</v>
      </c>
      <c r="N1536">
        <f t="shared" si="95"/>
        <v>0</v>
      </c>
    </row>
    <row r="1537" spans="1:14" x14ac:dyDescent="0.3">
      <c r="A1537" s="1" t="s">
        <v>1924</v>
      </c>
      <c r="B1537" s="1" t="s">
        <v>1925</v>
      </c>
      <c r="C1537" s="1" t="s">
        <v>1926</v>
      </c>
      <c r="D1537" s="1" t="s">
        <v>13</v>
      </c>
      <c r="E1537" s="1">
        <v>0</v>
      </c>
      <c r="F1537" s="1">
        <v>58</v>
      </c>
      <c r="G1537" s="1" t="s">
        <v>1940</v>
      </c>
      <c r="H1537" s="1" t="s">
        <v>290</v>
      </c>
      <c r="I1537" s="1">
        <v>573.29999999999995</v>
      </c>
      <c r="J1537" s="1" t="s">
        <v>1864</v>
      </c>
      <c r="K1537">
        <f t="shared" si="92"/>
        <v>0</v>
      </c>
      <c r="L1537">
        <f t="shared" si="93"/>
        <v>5</v>
      </c>
      <c r="M1537">
        <f t="shared" si="94"/>
        <v>0</v>
      </c>
      <c r="N1537">
        <f t="shared" si="95"/>
        <v>0</v>
      </c>
    </row>
    <row r="1538" spans="1:14" x14ac:dyDescent="0.3">
      <c r="A1538" s="1" t="s">
        <v>1924</v>
      </c>
      <c r="B1538" s="1" t="s">
        <v>1925</v>
      </c>
      <c r="C1538" s="1" t="s">
        <v>1926</v>
      </c>
      <c r="D1538" s="1" t="s">
        <v>31</v>
      </c>
      <c r="E1538" s="1">
        <v>0</v>
      </c>
      <c r="F1538" s="1">
        <v>38</v>
      </c>
      <c r="G1538" s="1" t="s">
        <v>1941</v>
      </c>
      <c r="H1538" s="1" t="s">
        <v>1062</v>
      </c>
      <c r="I1538" s="1">
        <v>195.93</v>
      </c>
      <c r="J1538" s="1" t="s">
        <v>1864</v>
      </c>
      <c r="K1538">
        <f t="shared" si="92"/>
        <v>0</v>
      </c>
      <c r="L1538">
        <f t="shared" si="93"/>
        <v>6</v>
      </c>
      <c r="M1538">
        <f t="shared" si="94"/>
        <v>0</v>
      </c>
      <c r="N1538">
        <f t="shared" si="95"/>
        <v>0</v>
      </c>
    </row>
    <row r="1539" spans="1:14" x14ac:dyDescent="0.3">
      <c r="A1539" s="1" t="s">
        <v>1924</v>
      </c>
      <c r="B1539" s="1" t="s">
        <v>1925</v>
      </c>
      <c r="C1539" s="1" t="s">
        <v>1926</v>
      </c>
      <c r="D1539" s="1" t="s">
        <v>31</v>
      </c>
      <c r="E1539" s="1">
        <v>0</v>
      </c>
      <c r="F1539" s="1">
        <v>24</v>
      </c>
      <c r="G1539" s="1" t="s">
        <v>1942</v>
      </c>
      <c r="H1539" s="1" t="s">
        <v>318</v>
      </c>
      <c r="I1539" s="1">
        <v>1017.6</v>
      </c>
      <c r="J1539" s="1" t="s">
        <v>1864</v>
      </c>
      <c r="K1539">
        <f t="shared" ref="K1539:K1602" si="96">I1539*E1539</f>
        <v>0</v>
      </c>
      <c r="L1539">
        <f t="shared" ref="L1539:L1602" si="97">MONTH(H1539)</f>
        <v>6</v>
      </c>
      <c r="M1539">
        <f t="shared" ref="M1539:M1602" si="98">IF(K1539&gt;=$O$9,1,0)</f>
        <v>0</v>
      </c>
      <c r="N1539">
        <f t="shared" ref="N1539:N1602" si="99">IF(E1539&gt;=$O$12,1,0)</f>
        <v>0</v>
      </c>
    </row>
    <row r="1540" spans="1:14" x14ac:dyDescent="0.3">
      <c r="A1540" s="1" t="s">
        <v>1943</v>
      </c>
      <c r="B1540" s="1" t="s">
        <v>1944</v>
      </c>
      <c r="C1540" s="1" t="s">
        <v>1945</v>
      </c>
      <c r="D1540" s="1" t="s">
        <v>31</v>
      </c>
      <c r="E1540" s="1">
        <v>0</v>
      </c>
      <c r="F1540" s="1">
        <v>0</v>
      </c>
      <c r="G1540" s="1" t="s">
        <v>1946</v>
      </c>
      <c r="H1540" s="1" t="s">
        <v>934</v>
      </c>
      <c r="I1540" s="1">
        <v>40.46</v>
      </c>
      <c r="J1540" s="1" t="s">
        <v>1947</v>
      </c>
      <c r="K1540">
        <f t="shared" si="96"/>
        <v>0</v>
      </c>
      <c r="L1540">
        <f t="shared" si="97"/>
        <v>1</v>
      </c>
      <c r="M1540">
        <f t="shared" si="98"/>
        <v>0</v>
      </c>
      <c r="N1540">
        <f t="shared" si="99"/>
        <v>0</v>
      </c>
    </row>
    <row r="1541" spans="1:14" x14ac:dyDescent="0.3">
      <c r="A1541" s="1" t="s">
        <v>1943</v>
      </c>
      <c r="B1541" s="1" t="s">
        <v>1944</v>
      </c>
      <c r="C1541" s="1" t="s">
        <v>1945</v>
      </c>
      <c r="D1541" s="1" t="s">
        <v>31</v>
      </c>
      <c r="E1541" s="1">
        <v>0</v>
      </c>
      <c r="F1541" s="1">
        <v>0</v>
      </c>
      <c r="G1541" s="1" t="s">
        <v>1948</v>
      </c>
      <c r="H1541" s="1" t="s">
        <v>934</v>
      </c>
      <c r="I1541" s="1">
        <v>50.81</v>
      </c>
      <c r="J1541" s="1" t="s">
        <v>1947</v>
      </c>
      <c r="K1541">
        <f t="shared" si="96"/>
        <v>0</v>
      </c>
      <c r="L1541">
        <f t="shared" si="97"/>
        <v>1</v>
      </c>
      <c r="M1541">
        <f t="shared" si="98"/>
        <v>0</v>
      </c>
      <c r="N1541">
        <f t="shared" si="99"/>
        <v>0</v>
      </c>
    </row>
    <row r="1542" spans="1:14" x14ac:dyDescent="0.3">
      <c r="A1542" s="1" t="s">
        <v>1943</v>
      </c>
      <c r="B1542" s="1" t="s">
        <v>1944</v>
      </c>
      <c r="C1542" s="1" t="s">
        <v>1945</v>
      </c>
      <c r="D1542" s="1" t="s">
        <v>31</v>
      </c>
      <c r="E1542" s="1">
        <v>0</v>
      </c>
      <c r="F1542" s="1">
        <v>0</v>
      </c>
      <c r="G1542" s="1" t="s">
        <v>1949</v>
      </c>
      <c r="H1542" s="1" t="s">
        <v>41</v>
      </c>
      <c r="I1542" s="1">
        <v>77.069999999999993</v>
      </c>
      <c r="J1542" s="1" t="s">
        <v>1947</v>
      </c>
      <c r="K1542">
        <f t="shared" si="96"/>
        <v>0</v>
      </c>
      <c r="L1542">
        <f t="shared" si="97"/>
        <v>1</v>
      </c>
      <c r="M1542">
        <f t="shared" si="98"/>
        <v>0</v>
      </c>
      <c r="N1542">
        <f t="shared" si="99"/>
        <v>0</v>
      </c>
    </row>
    <row r="1543" spans="1:14" x14ac:dyDescent="0.3">
      <c r="A1543" s="1" t="s">
        <v>1943</v>
      </c>
      <c r="B1543" s="1" t="s">
        <v>1944</v>
      </c>
      <c r="C1543" s="1" t="s">
        <v>1945</v>
      </c>
      <c r="D1543" s="1" t="s">
        <v>31</v>
      </c>
      <c r="E1543" s="1">
        <v>0</v>
      </c>
      <c r="F1543" s="1">
        <v>0</v>
      </c>
      <c r="G1543" s="1" t="s">
        <v>1950</v>
      </c>
      <c r="H1543" s="1" t="s">
        <v>273</v>
      </c>
      <c r="I1543" s="1">
        <v>38.22</v>
      </c>
      <c r="J1543" s="1" t="s">
        <v>1947</v>
      </c>
      <c r="K1543">
        <f t="shared" si="96"/>
        <v>0</v>
      </c>
      <c r="L1543">
        <f t="shared" si="97"/>
        <v>1</v>
      </c>
      <c r="M1543">
        <f t="shared" si="98"/>
        <v>0</v>
      </c>
      <c r="N1543">
        <f t="shared" si="99"/>
        <v>0</v>
      </c>
    </row>
    <row r="1544" spans="1:14" x14ac:dyDescent="0.3">
      <c r="A1544" s="1" t="s">
        <v>1943</v>
      </c>
      <c r="B1544" s="1" t="s">
        <v>1944</v>
      </c>
      <c r="C1544" s="1" t="s">
        <v>1945</v>
      </c>
      <c r="D1544" s="1" t="s">
        <v>31</v>
      </c>
      <c r="E1544" s="1">
        <v>0</v>
      </c>
      <c r="F1544" s="1">
        <v>0</v>
      </c>
      <c r="G1544" s="1" t="s">
        <v>1951</v>
      </c>
      <c r="H1544" s="1" t="s">
        <v>177</v>
      </c>
      <c r="I1544" s="1">
        <v>35.58</v>
      </c>
      <c r="J1544" s="1" t="s">
        <v>1947</v>
      </c>
      <c r="K1544">
        <f t="shared" si="96"/>
        <v>0</v>
      </c>
      <c r="L1544">
        <f t="shared" si="97"/>
        <v>1</v>
      </c>
      <c r="M1544">
        <f t="shared" si="98"/>
        <v>0</v>
      </c>
      <c r="N1544">
        <f t="shared" si="99"/>
        <v>0</v>
      </c>
    </row>
    <row r="1545" spans="1:14" x14ac:dyDescent="0.3">
      <c r="A1545" s="1" t="s">
        <v>1943</v>
      </c>
      <c r="B1545" s="1" t="s">
        <v>1944</v>
      </c>
      <c r="C1545" s="1" t="s">
        <v>1945</v>
      </c>
      <c r="D1545" s="1" t="s">
        <v>31</v>
      </c>
      <c r="E1545" s="1">
        <v>0</v>
      </c>
      <c r="F1545" s="1">
        <v>0</v>
      </c>
      <c r="G1545" s="1" t="s">
        <v>1952</v>
      </c>
      <c r="H1545" s="1" t="s">
        <v>177</v>
      </c>
      <c r="I1545" s="1">
        <v>29.69</v>
      </c>
      <c r="J1545" s="1" t="s">
        <v>1947</v>
      </c>
      <c r="K1545">
        <f t="shared" si="96"/>
        <v>0</v>
      </c>
      <c r="L1545">
        <f t="shared" si="97"/>
        <v>1</v>
      </c>
      <c r="M1545">
        <f t="shared" si="98"/>
        <v>0</v>
      </c>
      <c r="N1545">
        <f t="shared" si="99"/>
        <v>0</v>
      </c>
    </row>
    <row r="1546" spans="1:14" x14ac:dyDescent="0.3">
      <c r="A1546" s="1" t="s">
        <v>1943</v>
      </c>
      <c r="B1546" s="1" t="s">
        <v>1944</v>
      </c>
      <c r="C1546" s="1" t="s">
        <v>1945</v>
      </c>
      <c r="D1546" s="1" t="s">
        <v>31</v>
      </c>
      <c r="E1546" s="1">
        <v>0</v>
      </c>
      <c r="F1546" s="1">
        <v>0</v>
      </c>
      <c r="G1546" s="1" t="s">
        <v>1953</v>
      </c>
      <c r="H1546" s="1" t="s">
        <v>976</v>
      </c>
      <c r="I1546" s="1">
        <v>73.94</v>
      </c>
      <c r="J1546" s="1" t="s">
        <v>1947</v>
      </c>
      <c r="K1546">
        <f t="shared" si="96"/>
        <v>0</v>
      </c>
      <c r="L1546">
        <f t="shared" si="97"/>
        <v>1</v>
      </c>
      <c r="M1546">
        <f t="shared" si="98"/>
        <v>0</v>
      </c>
      <c r="N1546">
        <f t="shared" si="99"/>
        <v>0</v>
      </c>
    </row>
    <row r="1547" spans="1:14" x14ac:dyDescent="0.3">
      <c r="A1547" s="1" t="s">
        <v>1943</v>
      </c>
      <c r="B1547" s="1" t="s">
        <v>1944</v>
      </c>
      <c r="C1547" s="1" t="s">
        <v>1945</v>
      </c>
      <c r="D1547" s="1" t="s">
        <v>31</v>
      </c>
      <c r="E1547" s="1">
        <v>0</v>
      </c>
      <c r="F1547" s="1">
        <v>0</v>
      </c>
      <c r="G1547" s="1" t="s">
        <v>1954</v>
      </c>
      <c r="H1547" s="1" t="s">
        <v>976</v>
      </c>
      <c r="I1547" s="1">
        <v>36.78</v>
      </c>
      <c r="J1547" s="1" t="s">
        <v>1947</v>
      </c>
      <c r="K1547">
        <f t="shared" si="96"/>
        <v>0</v>
      </c>
      <c r="L1547">
        <f t="shared" si="97"/>
        <v>1</v>
      </c>
      <c r="M1547">
        <f t="shared" si="98"/>
        <v>0</v>
      </c>
      <c r="N1547">
        <f t="shared" si="99"/>
        <v>0</v>
      </c>
    </row>
    <row r="1548" spans="1:14" x14ac:dyDescent="0.3">
      <c r="A1548" s="1" t="s">
        <v>1943</v>
      </c>
      <c r="B1548" s="1" t="s">
        <v>1944</v>
      </c>
      <c r="C1548" s="1" t="s">
        <v>1945</v>
      </c>
      <c r="D1548" s="1" t="s">
        <v>31</v>
      </c>
      <c r="E1548" s="1">
        <v>0</v>
      </c>
      <c r="F1548" s="1">
        <v>0</v>
      </c>
      <c r="G1548" s="1" t="s">
        <v>1955</v>
      </c>
      <c r="H1548" s="1" t="s">
        <v>408</v>
      </c>
      <c r="I1548" s="1">
        <v>10.32</v>
      </c>
      <c r="J1548" s="1" t="s">
        <v>1947</v>
      </c>
      <c r="K1548">
        <f t="shared" si="96"/>
        <v>0</v>
      </c>
      <c r="L1548">
        <f t="shared" si="97"/>
        <v>2</v>
      </c>
      <c r="M1548">
        <f t="shared" si="98"/>
        <v>0</v>
      </c>
      <c r="N1548">
        <f t="shared" si="99"/>
        <v>0</v>
      </c>
    </row>
    <row r="1549" spans="1:14" x14ac:dyDescent="0.3">
      <c r="A1549" s="1" t="s">
        <v>1943</v>
      </c>
      <c r="B1549" s="1" t="s">
        <v>1944</v>
      </c>
      <c r="C1549" s="1" t="s">
        <v>1945</v>
      </c>
      <c r="D1549" s="1" t="s">
        <v>31</v>
      </c>
      <c r="E1549" s="1">
        <v>0</v>
      </c>
      <c r="F1549" s="1">
        <v>0</v>
      </c>
      <c r="G1549" s="1" t="s">
        <v>1956</v>
      </c>
      <c r="H1549" s="1" t="s">
        <v>25</v>
      </c>
      <c r="I1549" s="1">
        <v>9.2899999999999991</v>
      </c>
      <c r="J1549" s="1" t="s">
        <v>1947</v>
      </c>
      <c r="K1549">
        <f t="shared" si="96"/>
        <v>0</v>
      </c>
      <c r="L1549">
        <f t="shared" si="97"/>
        <v>2</v>
      </c>
      <c r="M1549">
        <f t="shared" si="98"/>
        <v>0</v>
      </c>
      <c r="N1549">
        <f t="shared" si="99"/>
        <v>0</v>
      </c>
    </row>
    <row r="1550" spans="1:14" x14ac:dyDescent="0.3">
      <c r="A1550" s="1" t="s">
        <v>1943</v>
      </c>
      <c r="B1550" s="1" t="s">
        <v>1944</v>
      </c>
      <c r="C1550" s="1" t="s">
        <v>1945</v>
      </c>
      <c r="D1550" s="1" t="s">
        <v>31</v>
      </c>
      <c r="E1550" s="1">
        <v>0</v>
      </c>
      <c r="F1550" s="1">
        <v>0</v>
      </c>
      <c r="G1550" s="1" t="s">
        <v>1957</v>
      </c>
      <c r="H1550" s="1" t="s">
        <v>25</v>
      </c>
      <c r="I1550" s="1">
        <v>38.79</v>
      </c>
      <c r="J1550" s="1" t="s">
        <v>1947</v>
      </c>
      <c r="K1550">
        <f t="shared" si="96"/>
        <v>0</v>
      </c>
      <c r="L1550">
        <f t="shared" si="97"/>
        <v>2</v>
      </c>
      <c r="M1550">
        <f t="shared" si="98"/>
        <v>0</v>
      </c>
      <c r="N1550">
        <f t="shared" si="99"/>
        <v>0</v>
      </c>
    </row>
    <row r="1551" spans="1:14" x14ac:dyDescent="0.3">
      <c r="A1551" s="1" t="s">
        <v>1943</v>
      </c>
      <c r="B1551" s="1" t="s">
        <v>1944</v>
      </c>
      <c r="C1551" s="1" t="s">
        <v>1945</v>
      </c>
      <c r="D1551" s="1" t="s">
        <v>31</v>
      </c>
      <c r="E1551" s="1">
        <v>0</v>
      </c>
      <c r="F1551" s="1">
        <v>0</v>
      </c>
      <c r="G1551" s="1" t="s">
        <v>1958</v>
      </c>
      <c r="H1551" s="1" t="s">
        <v>25</v>
      </c>
      <c r="I1551" s="1">
        <v>16.079999999999998</v>
      </c>
      <c r="J1551" s="1" t="s">
        <v>1947</v>
      </c>
      <c r="K1551">
        <f t="shared" si="96"/>
        <v>0</v>
      </c>
      <c r="L1551">
        <f t="shared" si="97"/>
        <v>2</v>
      </c>
      <c r="M1551">
        <f t="shared" si="98"/>
        <v>0</v>
      </c>
      <c r="N1551">
        <f t="shared" si="99"/>
        <v>0</v>
      </c>
    </row>
    <row r="1552" spans="1:14" x14ac:dyDescent="0.3">
      <c r="A1552" s="1" t="s">
        <v>1943</v>
      </c>
      <c r="B1552" s="1" t="s">
        <v>1944</v>
      </c>
      <c r="C1552" s="1" t="s">
        <v>1945</v>
      </c>
      <c r="D1552" s="1" t="s">
        <v>31</v>
      </c>
      <c r="E1552" s="1">
        <v>0</v>
      </c>
      <c r="F1552" s="1">
        <v>0</v>
      </c>
      <c r="G1552" s="1" t="s">
        <v>1959</v>
      </c>
      <c r="H1552" s="1" t="s">
        <v>25</v>
      </c>
      <c r="I1552" s="1">
        <v>2.4</v>
      </c>
      <c r="J1552" s="1" t="s">
        <v>1947</v>
      </c>
      <c r="K1552">
        <f t="shared" si="96"/>
        <v>0</v>
      </c>
      <c r="L1552">
        <f t="shared" si="97"/>
        <v>2</v>
      </c>
      <c r="M1552">
        <f t="shared" si="98"/>
        <v>0</v>
      </c>
      <c r="N1552">
        <f t="shared" si="99"/>
        <v>0</v>
      </c>
    </row>
    <row r="1553" spans="1:14" x14ac:dyDescent="0.3">
      <c r="A1553" s="1" t="s">
        <v>1943</v>
      </c>
      <c r="B1553" s="1" t="s">
        <v>1944</v>
      </c>
      <c r="C1553" s="1" t="s">
        <v>1945</v>
      </c>
      <c r="D1553" s="1" t="s">
        <v>31</v>
      </c>
      <c r="E1553" s="1">
        <v>0</v>
      </c>
      <c r="F1553" s="1">
        <v>0</v>
      </c>
      <c r="G1553" s="1" t="s">
        <v>1960</v>
      </c>
      <c r="H1553" s="1" t="s">
        <v>1308</v>
      </c>
      <c r="I1553" s="1">
        <v>109.87</v>
      </c>
      <c r="J1553" s="1" t="s">
        <v>1947</v>
      </c>
      <c r="K1553">
        <f t="shared" si="96"/>
        <v>0</v>
      </c>
      <c r="L1553">
        <f t="shared" si="97"/>
        <v>2</v>
      </c>
      <c r="M1553">
        <f t="shared" si="98"/>
        <v>0</v>
      </c>
      <c r="N1553">
        <f t="shared" si="99"/>
        <v>0</v>
      </c>
    </row>
    <row r="1554" spans="1:14" x14ac:dyDescent="0.3">
      <c r="A1554" s="1" t="s">
        <v>1943</v>
      </c>
      <c r="B1554" s="1" t="s">
        <v>1944</v>
      </c>
      <c r="C1554" s="1" t="s">
        <v>1945</v>
      </c>
      <c r="D1554" s="1" t="s">
        <v>31</v>
      </c>
      <c r="E1554" s="1">
        <v>0</v>
      </c>
      <c r="F1554" s="1">
        <v>0</v>
      </c>
      <c r="G1554" s="1" t="s">
        <v>1961</v>
      </c>
      <c r="H1554" s="1" t="s">
        <v>396</v>
      </c>
      <c r="I1554" s="1">
        <v>10.55</v>
      </c>
      <c r="J1554" s="1" t="s">
        <v>1947</v>
      </c>
      <c r="K1554">
        <f t="shared" si="96"/>
        <v>0</v>
      </c>
      <c r="L1554">
        <f t="shared" si="97"/>
        <v>2</v>
      </c>
      <c r="M1554">
        <f t="shared" si="98"/>
        <v>0</v>
      </c>
      <c r="N1554">
        <f t="shared" si="99"/>
        <v>0</v>
      </c>
    </row>
    <row r="1555" spans="1:14" x14ac:dyDescent="0.3">
      <c r="A1555" s="1" t="s">
        <v>1943</v>
      </c>
      <c r="B1555" s="1" t="s">
        <v>1944</v>
      </c>
      <c r="C1555" s="1" t="s">
        <v>1945</v>
      </c>
      <c r="D1555" s="1" t="s">
        <v>31</v>
      </c>
      <c r="E1555" s="1">
        <v>0</v>
      </c>
      <c r="F1555" s="1">
        <v>0</v>
      </c>
      <c r="G1555" s="1" t="s">
        <v>1962</v>
      </c>
      <c r="H1555" s="1" t="s">
        <v>522</v>
      </c>
      <c r="I1555" s="1">
        <v>80.94</v>
      </c>
      <c r="J1555" s="1" t="s">
        <v>1947</v>
      </c>
      <c r="K1555">
        <f t="shared" si="96"/>
        <v>0</v>
      </c>
      <c r="L1555">
        <f t="shared" si="97"/>
        <v>9</v>
      </c>
      <c r="M1555">
        <f t="shared" si="98"/>
        <v>0</v>
      </c>
      <c r="N1555">
        <f t="shared" si="99"/>
        <v>0</v>
      </c>
    </row>
    <row r="1556" spans="1:14" x14ac:dyDescent="0.3">
      <c r="A1556" s="1" t="s">
        <v>1943</v>
      </c>
      <c r="B1556" s="1" t="s">
        <v>1944</v>
      </c>
      <c r="C1556" s="1" t="s">
        <v>1945</v>
      </c>
      <c r="D1556" s="1" t="s">
        <v>31</v>
      </c>
      <c r="E1556" s="1">
        <v>0</v>
      </c>
      <c r="F1556" s="1">
        <v>0</v>
      </c>
      <c r="G1556" s="1" t="s">
        <v>1963</v>
      </c>
      <c r="H1556" s="1" t="s">
        <v>807</v>
      </c>
      <c r="I1556" s="1">
        <v>18.16</v>
      </c>
      <c r="J1556" s="1" t="s">
        <v>1947</v>
      </c>
      <c r="K1556">
        <f t="shared" si="96"/>
        <v>0</v>
      </c>
      <c r="L1556">
        <f t="shared" si="97"/>
        <v>9</v>
      </c>
      <c r="M1556">
        <f t="shared" si="98"/>
        <v>0</v>
      </c>
      <c r="N1556">
        <f t="shared" si="99"/>
        <v>0</v>
      </c>
    </row>
    <row r="1557" spans="1:14" x14ac:dyDescent="0.3">
      <c r="A1557" s="1" t="s">
        <v>1943</v>
      </c>
      <c r="B1557" s="1" t="s">
        <v>1944</v>
      </c>
      <c r="C1557" s="1" t="s">
        <v>1945</v>
      </c>
      <c r="D1557" s="1" t="s">
        <v>31</v>
      </c>
      <c r="E1557" s="1">
        <v>0</v>
      </c>
      <c r="F1557" s="1">
        <v>0</v>
      </c>
      <c r="G1557" s="1" t="s">
        <v>1964</v>
      </c>
      <c r="H1557" s="1" t="s">
        <v>807</v>
      </c>
      <c r="I1557" s="1">
        <v>40.64</v>
      </c>
      <c r="J1557" s="1" t="s">
        <v>1947</v>
      </c>
      <c r="K1557">
        <f t="shared" si="96"/>
        <v>0</v>
      </c>
      <c r="L1557">
        <f t="shared" si="97"/>
        <v>9</v>
      </c>
      <c r="M1557">
        <f t="shared" si="98"/>
        <v>0</v>
      </c>
      <c r="N1557">
        <f t="shared" si="99"/>
        <v>0</v>
      </c>
    </row>
    <row r="1558" spans="1:14" x14ac:dyDescent="0.3">
      <c r="A1558" s="1" t="s">
        <v>1943</v>
      </c>
      <c r="B1558" s="1" t="s">
        <v>1944</v>
      </c>
      <c r="C1558" s="1" t="s">
        <v>1945</v>
      </c>
      <c r="D1558" s="1" t="s">
        <v>31</v>
      </c>
      <c r="E1558" s="1">
        <v>0</v>
      </c>
      <c r="F1558" s="1">
        <v>0</v>
      </c>
      <c r="G1558" s="1" t="s">
        <v>1965</v>
      </c>
      <c r="H1558" s="1" t="s">
        <v>526</v>
      </c>
      <c r="I1558" s="1">
        <v>13.74</v>
      </c>
      <c r="J1558" s="1" t="s">
        <v>1947</v>
      </c>
      <c r="K1558">
        <f t="shared" si="96"/>
        <v>0</v>
      </c>
      <c r="L1558">
        <f t="shared" si="97"/>
        <v>9</v>
      </c>
      <c r="M1558">
        <f t="shared" si="98"/>
        <v>0</v>
      </c>
      <c r="N1558">
        <f t="shared" si="99"/>
        <v>0</v>
      </c>
    </row>
    <row r="1559" spans="1:14" x14ac:dyDescent="0.3">
      <c r="A1559" s="1" t="s">
        <v>1943</v>
      </c>
      <c r="B1559" s="1" t="s">
        <v>1944</v>
      </c>
      <c r="C1559" s="1" t="s">
        <v>1945</v>
      </c>
      <c r="D1559" s="1" t="s">
        <v>31</v>
      </c>
      <c r="E1559" s="1">
        <v>0</v>
      </c>
      <c r="F1559" s="1">
        <v>0</v>
      </c>
      <c r="G1559" s="1" t="s">
        <v>1966</v>
      </c>
      <c r="H1559" s="1" t="s">
        <v>366</v>
      </c>
      <c r="I1559" s="1">
        <v>66.88</v>
      </c>
      <c r="J1559" s="1" t="s">
        <v>1947</v>
      </c>
      <c r="K1559">
        <f t="shared" si="96"/>
        <v>0</v>
      </c>
      <c r="L1559">
        <f t="shared" si="97"/>
        <v>9</v>
      </c>
      <c r="M1559">
        <f t="shared" si="98"/>
        <v>0</v>
      </c>
      <c r="N1559">
        <f t="shared" si="99"/>
        <v>0</v>
      </c>
    </row>
    <row r="1560" spans="1:14" x14ac:dyDescent="0.3">
      <c r="A1560" s="1" t="s">
        <v>1943</v>
      </c>
      <c r="B1560" s="1" t="s">
        <v>1944</v>
      </c>
      <c r="C1560" s="1" t="s">
        <v>1945</v>
      </c>
      <c r="D1560" s="1" t="s">
        <v>31</v>
      </c>
      <c r="E1560" s="1">
        <v>0</v>
      </c>
      <c r="F1560" s="1">
        <v>0</v>
      </c>
      <c r="G1560" s="1" t="s">
        <v>1967</v>
      </c>
      <c r="H1560" s="1" t="s">
        <v>374</v>
      </c>
      <c r="I1560" s="1">
        <v>98.79</v>
      </c>
      <c r="J1560" s="1" t="s">
        <v>1947</v>
      </c>
      <c r="K1560">
        <f t="shared" si="96"/>
        <v>0</v>
      </c>
      <c r="L1560">
        <f t="shared" si="97"/>
        <v>9</v>
      </c>
      <c r="M1560">
        <f t="shared" si="98"/>
        <v>0</v>
      </c>
      <c r="N1560">
        <f t="shared" si="99"/>
        <v>0</v>
      </c>
    </row>
    <row r="1561" spans="1:14" x14ac:dyDescent="0.3">
      <c r="A1561" s="1" t="s">
        <v>1943</v>
      </c>
      <c r="B1561" s="1" t="s">
        <v>1944</v>
      </c>
      <c r="C1561" s="1" t="s">
        <v>1945</v>
      </c>
      <c r="D1561" s="1" t="s">
        <v>31</v>
      </c>
      <c r="E1561" s="1">
        <v>0</v>
      </c>
      <c r="F1561" s="1">
        <v>0</v>
      </c>
      <c r="G1561" s="1" t="s">
        <v>1968</v>
      </c>
      <c r="H1561" s="1" t="s">
        <v>377</v>
      </c>
      <c r="I1561" s="1">
        <v>32.020000000000003</v>
      </c>
      <c r="J1561" s="1" t="s">
        <v>1947</v>
      </c>
      <c r="K1561">
        <f t="shared" si="96"/>
        <v>0</v>
      </c>
      <c r="L1561">
        <f t="shared" si="97"/>
        <v>9</v>
      </c>
      <c r="M1561">
        <f t="shared" si="98"/>
        <v>0</v>
      </c>
      <c r="N1561">
        <f t="shared" si="99"/>
        <v>0</v>
      </c>
    </row>
    <row r="1562" spans="1:14" x14ac:dyDescent="0.3">
      <c r="A1562" s="1" t="s">
        <v>1943</v>
      </c>
      <c r="B1562" s="1" t="s">
        <v>1944</v>
      </c>
      <c r="C1562" s="1" t="s">
        <v>1945</v>
      </c>
      <c r="D1562" s="1" t="s">
        <v>31</v>
      </c>
      <c r="E1562" s="1">
        <v>0</v>
      </c>
      <c r="F1562" s="1">
        <v>0</v>
      </c>
      <c r="G1562" s="1" t="s">
        <v>1969</v>
      </c>
      <c r="H1562" s="1" t="s">
        <v>157</v>
      </c>
      <c r="I1562" s="1">
        <v>13.06</v>
      </c>
      <c r="J1562" s="1" t="s">
        <v>1947</v>
      </c>
      <c r="K1562">
        <f t="shared" si="96"/>
        <v>0</v>
      </c>
      <c r="L1562">
        <f t="shared" si="97"/>
        <v>9</v>
      </c>
      <c r="M1562">
        <f t="shared" si="98"/>
        <v>0</v>
      </c>
      <c r="N1562">
        <f t="shared" si="99"/>
        <v>0</v>
      </c>
    </row>
    <row r="1563" spans="1:14" x14ac:dyDescent="0.3">
      <c r="A1563" s="1" t="s">
        <v>1943</v>
      </c>
      <c r="B1563" s="1" t="s">
        <v>1944</v>
      </c>
      <c r="C1563" s="1" t="s">
        <v>1945</v>
      </c>
      <c r="D1563" s="1" t="s">
        <v>31</v>
      </c>
      <c r="E1563" s="1">
        <v>0</v>
      </c>
      <c r="F1563" s="1">
        <v>0</v>
      </c>
      <c r="G1563" s="1" t="s">
        <v>1970</v>
      </c>
      <c r="H1563" s="1" t="s">
        <v>382</v>
      </c>
      <c r="I1563" s="1">
        <v>44.7</v>
      </c>
      <c r="J1563" s="1" t="s">
        <v>1947</v>
      </c>
      <c r="K1563">
        <f t="shared" si="96"/>
        <v>0</v>
      </c>
      <c r="L1563">
        <f t="shared" si="97"/>
        <v>10</v>
      </c>
      <c r="M1563">
        <f t="shared" si="98"/>
        <v>0</v>
      </c>
      <c r="N1563">
        <f t="shared" si="99"/>
        <v>0</v>
      </c>
    </row>
    <row r="1564" spans="1:14" x14ac:dyDescent="0.3">
      <c r="A1564" s="1" t="s">
        <v>1943</v>
      </c>
      <c r="B1564" s="1" t="s">
        <v>1944</v>
      </c>
      <c r="C1564" s="1" t="s">
        <v>1945</v>
      </c>
      <c r="D1564" s="1" t="s">
        <v>31</v>
      </c>
      <c r="E1564" s="1">
        <v>0</v>
      </c>
      <c r="F1564" s="1">
        <v>0</v>
      </c>
      <c r="G1564" s="1" t="s">
        <v>1971</v>
      </c>
      <c r="H1564" s="1" t="s">
        <v>1383</v>
      </c>
      <c r="I1564" s="1">
        <v>11.38</v>
      </c>
      <c r="J1564" s="1" t="s">
        <v>1947</v>
      </c>
      <c r="K1564">
        <f t="shared" si="96"/>
        <v>0</v>
      </c>
      <c r="L1564">
        <f t="shared" si="97"/>
        <v>10</v>
      </c>
      <c r="M1564">
        <f t="shared" si="98"/>
        <v>0</v>
      </c>
      <c r="N1564">
        <f t="shared" si="99"/>
        <v>0</v>
      </c>
    </row>
    <row r="1565" spans="1:14" x14ac:dyDescent="0.3">
      <c r="A1565" s="1" t="s">
        <v>1943</v>
      </c>
      <c r="B1565" s="1" t="s">
        <v>1944</v>
      </c>
      <c r="C1565" s="1" t="s">
        <v>1945</v>
      </c>
      <c r="D1565" s="1" t="s">
        <v>31</v>
      </c>
      <c r="E1565" s="1">
        <v>0</v>
      </c>
      <c r="F1565" s="1">
        <v>0</v>
      </c>
      <c r="G1565" s="1" t="s">
        <v>1972</v>
      </c>
      <c r="H1565" s="1" t="s">
        <v>834</v>
      </c>
      <c r="I1565" s="1">
        <v>1.8</v>
      </c>
      <c r="J1565" s="1" t="s">
        <v>1947</v>
      </c>
      <c r="K1565">
        <f t="shared" si="96"/>
        <v>0</v>
      </c>
      <c r="L1565">
        <f t="shared" si="97"/>
        <v>10</v>
      </c>
      <c r="M1565">
        <f t="shared" si="98"/>
        <v>0</v>
      </c>
      <c r="N1565">
        <f t="shared" si="99"/>
        <v>0</v>
      </c>
    </row>
    <row r="1566" spans="1:14" x14ac:dyDescent="0.3">
      <c r="A1566" s="1" t="s">
        <v>1943</v>
      </c>
      <c r="B1566" s="1" t="s">
        <v>1944</v>
      </c>
      <c r="C1566" s="1" t="s">
        <v>1945</v>
      </c>
      <c r="D1566" s="1" t="s">
        <v>31</v>
      </c>
      <c r="E1566" s="1">
        <v>0</v>
      </c>
      <c r="F1566" s="1">
        <v>0</v>
      </c>
      <c r="G1566" s="1" t="s">
        <v>1973</v>
      </c>
      <c r="H1566" s="1" t="s">
        <v>165</v>
      </c>
      <c r="I1566" s="1">
        <v>10.23</v>
      </c>
      <c r="J1566" s="1" t="s">
        <v>1947</v>
      </c>
      <c r="K1566">
        <f t="shared" si="96"/>
        <v>0</v>
      </c>
      <c r="L1566">
        <f t="shared" si="97"/>
        <v>10</v>
      </c>
      <c r="M1566">
        <f t="shared" si="98"/>
        <v>0</v>
      </c>
      <c r="N1566">
        <f t="shared" si="99"/>
        <v>0</v>
      </c>
    </row>
    <row r="1567" spans="1:14" x14ac:dyDescent="0.3">
      <c r="A1567" s="1" t="s">
        <v>1943</v>
      </c>
      <c r="B1567" s="1" t="s">
        <v>1944</v>
      </c>
      <c r="C1567" s="1" t="s">
        <v>1945</v>
      </c>
      <c r="D1567" s="1" t="s">
        <v>31</v>
      </c>
      <c r="E1567" s="1">
        <v>0</v>
      </c>
      <c r="F1567" s="1">
        <v>0</v>
      </c>
      <c r="G1567" s="1" t="s">
        <v>1974</v>
      </c>
      <c r="H1567" s="1" t="s">
        <v>165</v>
      </c>
      <c r="I1567" s="1">
        <v>7.92</v>
      </c>
      <c r="J1567" s="1" t="s">
        <v>1947</v>
      </c>
      <c r="K1567">
        <f t="shared" si="96"/>
        <v>0</v>
      </c>
      <c r="L1567">
        <f t="shared" si="97"/>
        <v>10</v>
      </c>
      <c r="M1567">
        <f t="shared" si="98"/>
        <v>0</v>
      </c>
      <c r="N1567">
        <f t="shared" si="99"/>
        <v>0</v>
      </c>
    </row>
    <row r="1568" spans="1:14" x14ac:dyDescent="0.3">
      <c r="A1568" s="1" t="s">
        <v>1943</v>
      </c>
      <c r="B1568" s="1" t="s">
        <v>1944</v>
      </c>
      <c r="C1568" s="1" t="s">
        <v>1945</v>
      </c>
      <c r="D1568" s="1" t="s">
        <v>31</v>
      </c>
      <c r="E1568" s="1">
        <v>0</v>
      </c>
      <c r="F1568" s="1">
        <v>0</v>
      </c>
      <c r="G1568" s="1" t="s">
        <v>1975</v>
      </c>
      <c r="H1568" s="1" t="s">
        <v>167</v>
      </c>
      <c r="I1568" s="1">
        <v>38.409999999999997</v>
      </c>
      <c r="J1568" s="1" t="s">
        <v>1947</v>
      </c>
      <c r="K1568">
        <f t="shared" si="96"/>
        <v>0</v>
      </c>
      <c r="L1568">
        <f t="shared" si="97"/>
        <v>10</v>
      </c>
      <c r="M1568">
        <f t="shared" si="98"/>
        <v>0</v>
      </c>
      <c r="N1568">
        <f t="shared" si="99"/>
        <v>0</v>
      </c>
    </row>
    <row r="1569" spans="1:14" x14ac:dyDescent="0.3">
      <c r="A1569" s="1" t="s">
        <v>1943</v>
      </c>
      <c r="B1569" s="1" t="s">
        <v>1944</v>
      </c>
      <c r="C1569" s="1" t="s">
        <v>1945</v>
      </c>
      <c r="D1569" s="1" t="s">
        <v>31</v>
      </c>
      <c r="E1569" s="1">
        <v>0</v>
      </c>
      <c r="F1569" s="1">
        <v>0</v>
      </c>
      <c r="G1569" s="1" t="s">
        <v>1976</v>
      </c>
      <c r="H1569" s="1" t="s">
        <v>50</v>
      </c>
      <c r="I1569" s="1">
        <v>18.940000000000001</v>
      </c>
      <c r="J1569" s="1" t="s">
        <v>1947</v>
      </c>
      <c r="K1569">
        <f t="shared" si="96"/>
        <v>0</v>
      </c>
      <c r="L1569">
        <f t="shared" si="97"/>
        <v>11</v>
      </c>
      <c r="M1569">
        <f t="shared" si="98"/>
        <v>0</v>
      </c>
      <c r="N1569">
        <f t="shared" si="99"/>
        <v>0</v>
      </c>
    </row>
    <row r="1570" spans="1:14" x14ac:dyDescent="0.3">
      <c r="A1570" s="1" t="s">
        <v>1943</v>
      </c>
      <c r="B1570" s="1" t="s">
        <v>1944</v>
      </c>
      <c r="C1570" s="1" t="s">
        <v>1945</v>
      </c>
      <c r="D1570" s="1" t="s">
        <v>31</v>
      </c>
      <c r="E1570" s="1">
        <v>0</v>
      </c>
      <c r="F1570" s="1">
        <v>0</v>
      </c>
      <c r="G1570" s="1" t="s">
        <v>1977</v>
      </c>
      <c r="H1570" s="1" t="s">
        <v>664</v>
      </c>
      <c r="I1570" s="1">
        <v>14.62</v>
      </c>
      <c r="J1570" s="1" t="s">
        <v>1947</v>
      </c>
      <c r="K1570">
        <f t="shared" si="96"/>
        <v>0</v>
      </c>
      <c r="L1570">
        <f t="shared" si="97"/>
        <v>11</v>
      </c>
      <c r="M1570">
        <f t="shared" si="98"/>
        <v>0</v>
      </c>
      <c r="N1570">
        <f t="shared" si="99"/>
        <v>0</v>
      </c>
    </row>
    <row r="1571" spans="1:14" x14ac:dyDescent="0.3">
      <c r="A1571" s="1" t="s">
        <v>1943</v>
      </c>
      <c r="B1571" s="1" t="s">
        <v>1944</v>
      </c>
      <c r="C1571" s="1" t="s">
        <v>1945</v>
      </c>
      <c r="D1571" s="1" t="s">
        <v>31</v>
      </c>
      <c r="E1571" s="1">
        <v>0</v>
      </c>
      <c r="F1571" s="1">
        <v>0</v>
      </c>
      <c r="G1571" s="1" t="s">
        <v>1978</v>
      </c>
      <c r="H1571" s="1" t="s">
        <v>83</v>
      </c>
      <c r="I1571" s="1">
        <v>9.98</v>
      </c>
      <c r="J1571" s="1" t="s">
        <v>1947</v>
      </c>
      <c r="K1571">
        <f t="shared" si="96"/>
        <v>0</v>
      </c>
      <c r="L1571">
        <f t="shared" si="97"/>
        <v>12</v>
      </c>
      <c r="M1571">
        <f t="shared" si="98"/>
        <v>0</v>
      </c>
      <c r="N1571">
        <f t="shared" si="99"/>
        <v>0</v>
      </c>
    </row>
    <row r="1572" spans="1:14" x14ac:dyDescent="0.3">
      <c r="A1572" s="1" t="s">
        <v>1943</v>
      </c>
      <c r="B1572" s="1" t="s">
        <v>1944</v>
      </c>
      <c r="C1572" s="1" t="s">
        <v>1945</v>
      </c>
      <c r="D1572" s="1" t="s">
        <v>31</v>
      </c>
      <c r="E1572" s="1">
        <v>0</v>
      </c>
      <c r="F1572" s="1">
        <v>0</v>
      </c>
      <c r="G1572" s="1" t="s">
        <v>1979</v>
      </c>
      <c r="H1572" s="1" t="s">
        <v>669</v>
      </c>
      <c r="I1572" s="1">
        <v>5.47</v>
      </c>
      <c r="J1572" s="1" t="s">
        <v>1947</v>
      </c>
      <c r="K1572">
        <f t="shared" si="96"/>
        <v>0</v>
      </c>
      <c r="L1572">
        <f t="shared" si="97"/>
        <v>12</v>
      </c>
      <c r="M1572">
        <f t="shared" si="98"/>
        <v>0</v>
      </c>
      <c r="N1572">
        <f t="shared" si="99"/>
        <v>0</v>
      </c>
    </row>
    <row r="1573" spans="1:14" x14ac:dyDescent="0.3">
      <c r="A1573" s="1" t="s">
        <v>1943</v>
      </c>
      <c r="B1573" s="1" t="s">
        <v>1944</v>
      </c>
      <c r="C1573" s="1" t="s">
        <v>1980</v>
      </c>
      <c r="D1573" s="1" t="s">
        <v>31</v>
      </c>
      <c r="E1573" s="1">
        <v>0</v>
      </c>
      <c r="F1573" s="1">
        <v>0</v>
      </c>
      <c r="G1573" s="1" t="s">
        <v>1981</v>
      </c>
      <c r="H1573" s="1" t="s">
        <v>827</v>
      </c>
      <c r="I1573" s="1">
        <v>15.52</v>
      </c>
      <c r="J1573" s="1" t="s">
        <v>1947</v>
      </c>
      <c r="K1573">
        <f t="shared" si="96"/>
        <v>0</v>
      </c>
      <c r="L1573">
        <f t="shared" si="97"/>
        <v>10</v>
      </c>
      <c r="M1573">
        <f t="shared" si="98"/>
        <v>0</v>
      </c>
      <c r="N1573">
        <f t="shared" si="99"/>
        <v>0</v>
      </c>
    </row>
    <row r="1574" spans="1:14" x14ac:dyDescent="0.3">
      <c r="A1574" s="1" t="s">
        <v>1943</v>
      </c>
      <c r="B1574" s="1" t="s">
        <v>1944</v>
      </c>
      <c r="C1574" s="1" t="s">
        <v>1980</v>
      </c>
      <c r="D1574" s="1" t="s">
        <v>20</v>
      </c>
      <c r="E1574" s="1">
        <v>0</v>
      </c>
      <c r="F1574" s="1">
        <v>0</v>
      </c>
      <c r="G1574" s="1" t="s">
        <v>1155</v>
      </c>
      <c r="H1574" s="1" t="s">
        <v>827</v>
      </c>
      <c r="I1574" s="1">
        <v>15.52</v>
      </c>
      <c r="J1574" s="1" t="s">
        <v>1947</v>
      </c>
      <c r="K1574">
        <f t="shared" si="96"/>
        <v>0</v>
      </c>
      <c r="L1574">
        <f t="shared" si="97"/>
        <v>10</v>
      </c>
      <c r="M1574">
        <f t="shared" si="98"/>
        <v>0</v>
      </c>
      <c r="N1574">
        <f t="shared" si="99"/>
        <v>0</v>
      </c>
    </row>
    <row r="1575" spans="1:14" x14ac:dyDescent="0.3">
      <c r="A1575" s="1" t="s">
        <v>1943</v>
      </c>
      <c r="B1575" s="1" t="s">
        <v>1944</v>
      </c>
      <c r="C1575" s="1" t="s">
        <v>1945</v>
      </c>
      <c r="D1575" s="1" t="s">
        <v>31</v>
      </c>
      <c r="E1575" s="1">
        <v>16</v>
      </c>
      <c r="F1575" s="1">
        <v>45</v>
      </c>
      <c r="G1575" s="1" t="s">
        <v>1982</v>
      </c>
      <c r="H1575" s="1" t="s">
        <v>490</v>
      </c>
      <c r="I1575" s="1">
        <v>47.99</v>
      </c>
      <c r="J1575" s="1" t="s">
        <v>154</v>
      </c>
      <c r="K1575">
        <f t="shared" si="96"/>
        <v>767.84</v>
      </c>
      <c r="L1575">
        <f t="shared" si="97"/>
        <v>8</v>
      </c>
      <c r="M1575">
        <f t="shared" si="98"/>
        <v>0</v>
      </c>
      <c r="N1575">
        <f t="shared" si="99"/>
        <v>1</v>
      </c>
    </row>
    <row r="1576" spans="1:14" x14ac:dyDescent="0.3">
      <c r="A1576" s="1" t="s">
        <v>1943</v>
      </c>
      <c r="B1576" s="1" t="s">
        <v>1944</v>
      </c>
      <c r="C1576" s="1" t="s">
        <v>1945</v>
      </c>
      <c r="D1576" s="1" t="s">
        <v>31</v>
      </c>
      <c r="E1576" s="1">
        <v>16</v>
      </c>
      <c r="F1576" s="1">
        <v>43</v>
      </c>
      <c r="G1576" s="1" t="s">
        <v>1983</v>
      </c>
      <c r="H1576" s="1" t="s">
        <v>422</v>
      </c>
      <c r="I1576" s="1">
        <v>52.6</v>
      </c>
      <c r="J1576" s="1" t="s">
        <v>154</v>
      </c>
      <c r="K1576">
        <f t="shared" si="96"/>
        <v>841.6</v>
      </c>
      <c r="L1576">
        <f t="shared" si="97"/>
        <v>8</v>
      </c>
      <c r="M1576">
        <f t="shared" si="98"/>
        <v>0</v>
      </c>
      <c r="N1576">
        <f t="shared" si="99"/>
        <v>1</v>
      </c>
    </row>
    <row r="1577" spans="1:14" x14ac:dyDescent="0.3">
      <c r="A1577" s="1" t="s">
        <v>1943</v>
      </c>
      <c r="B1577" s="1" t="s">
        <v>1944</v>
      </c>
      <c r="C1577" s="1" t="s">
        <v>1945</v>
      </c>
      <c r="D1577" s="1" t="s">
        <v>31</v>
      </c>
      <c r="E1577" s="1">
        <v>3</v>
      </c>
      <c r="F1577" s="1">
        <v>23</v>
      </c>
      <c r="G1577" s="1" t="s">
        <v>1984</v>
      </c>
      <c r="H1577" s="1" t="s">
        <v>794</v>
      </c>
      <c r="I1577" s="1">
        <v>6.47</v>
      </c>
      <c r="J1577" s="1" t="s">
        <v>474</v>
      </c>
      <c r="K1577">
        <f t="shared" si="96"/>
        <v>19.41</v>
      </c>
      <c r="L1577">
        <f t="shared" si="97"/>
        <v>8</v>
      </c>
      <c r="M1577">
        <f t="shared" si="98"/>
        <v>0</v>
      </c>
      <c r="N1577">
        <f t="shared" si="99"/>
        <v>0</v>
      </c>
    </row>
    <row r="1578" spans="1:14" x14ac:dyDescent="0.3">
      <c r="A1578" s="1" t="s">
        <v>1943</v>
      </c>
      <c r="B1578" s="1" t="s">
        <v>1944</v>
      </c>
      <c r="C1578" s="1" t="s">
        <v>1945</v>
      </c>
      <c r="D1578" s="1" t="s">
        <v>31</v>
      </c>
      <c r="E1578" s="1">
        <v>0</v>
      </c>
      <c r="F1578" s="1">
        <v>33</v>
      </c>
      <c r="G1578" s="1" t="s">
        <v>1985</v>
      </c>
      <c r="H1578" s="1" t="s">
        <v>377</v>
      </c>
      <c r="I1578" s="1">
        <v>27.67</v>
      </c>
      <c r="J1578" s="1" t="s">
        <v>48</v>
      </c>
      <c r="K1578">
        <f t="shared" si="96"/>
        <v>0</v>
      </c>
      <c r="L1578">
        <f t="shared" si="97"/>
        <v>9</v>
      </c>
      <c r="M1578">
        <f t="shared" si="98"/>
        <v>0</v>
      </c>
      <c r="N1578">
        <f t="shared" si="99"/>
        <v>0</v>
      </c>
    </row>
    <row r="1579" spans="1:14" x14ac:dyDescent="0.3">
      <c r="A1579" s="1" t="s">
        <v>1943</v>
      </c>
      <c r="B1579" s="1" t="s">
        <v>1944</v>
      </c>
      <c r="C1579" s="1" t="s">
        <v>1945</v>
      </c>
      <c r="D1579" s="1" t="s">
        <v>31</v>
      </c>
      <c r="E1579" s="1">
        <v>7</v>
      </c>
      <c r="F1579" s="1">
        <v>42</v>
      </c>
      <c r="G1579" s="1" t="s">
        <v>1986</v>
      </c>
      <c r="H1579" s="1" t="s">
        <v>119</v>
      </c>
      <c r="I1579" s="1">
        <v>4.3099999999999996</v>
      </c>
      <c r="J1579" s="1" t="s">
        <v>664</v>
      </c>
      <c r="K1579">
        <f t="shared" si="96"/>
        <v>30.169999999999998</v>
      </c>
      <c r="L1579">
        <f t="shared" si="97"/>
        <v>10</v>
      </c>
      <c r="M1579">
        <f t="shared" si="98"/>
        <v>0</v>
      </c>
      <c r="N1579">
        <f t="shared" si="99"/>
        <v>0</v>
      </c>
    </row>
    <row r="1580" spans="1:14" x14ac:dyDescent="0.3">
      <c r="A1580" s="1" t="s">
        <v>1943</v>
      </c>
      <c r="B1580" s="1" t="s">
        <v>1944</v>
      </c>
      <c r="C1580" s="1" t="s">
        <v>1945</v>
      </c>
      <c r="D1580" s="1" t="s">
        <v>31</v>
      </c>
      <c r="E1580" s="1">
        <v>7</v>
      </c>
      <c r="F1580" s="1">
        <v>25</v>
      </c>
      <c r="G1580" s="1" t="s">
        <v>1987</v>
      </c>
      <c r="H1580" s="1" t="s">
        <v>170</v>
      </c>
      <c r="I1580" s="1">
        <v>3.49</v>
      </c>
      <c r="J1580" s="1" t="s">
        <v>664</v>
      </c>
      <c r="K1580">
        <f t="shared" si="96"/>
        <v>24.43</v>
      </c>
      <c r="L1580">
        <f t="shared" si="97"/>
        <v>10</v>
      </c>
      <c r="M1580">
        <f t="shared" si="98"/>
        <v>0</v>
      </c>
      <c r="N1580">
        <f t="shared" si="99"/>
        <v>0</v>
      </c>
    </row>
    <row r="1581" spans="1:14" x14ac:dyDescent="0.3">
      <c r="A1581" s="1" t="s">
        <v>1943</v>
      </c>
      <c r="B1581" s="1" t="s">
        <v>1944</v>
      </c>
      <c r="C1581" s="1" t="s">
        <v>1945</v>
      </c>
      <c r="D1581" s="1" t="s">
        <v>31</v>
      </c>
      <c r="E1581" s="1">
        <v>2</v>
      </c>
      <c r="F1581" s="1">
        <v>20</v>
      </c>
      <c r="G1581" s="1" t="s">
        <v>1988</v>
      </c>
      <c r="H1581" s="1" t="s">
        <v>518</v>
      </c>
      <c r="I1581" s="1">
        <v>489.38</v>
      </c>
      <c r="J1581" s="1" t="s">
        <v>244</v>
      </c>
      <c r="K1581">
        <f t="shared" si="96"/>
        <v>978.76</v>
      </c>
      <c r="L1581">
        <f t="shared" si="97"/>
        <v>3</v>
      </c>
      <c r="M1581">
        <f t="shared" si="98"/>
        <v>0</v>
      </c>
      <c r="N1581">
        <f t="shared" si="99"/>
        <v>0</v>
      </c>
    </row>
    <row r="1582" spans="1:14" x14ac:dyDescent="0.3">
      <c r="A1582" s="1" t="s">
        <v>1943</v>
      </c>
      <c r="B1582" s="1" t="s">
        <v>1944</v>
      </c>
      <c r="C1582" s="1" t="s">
        <v>1945</v>
      </c>
      <c r="D1582" s="1" t="s">
        <v>31</v>
      </c>
      <c r="E1582" s="1">
        <v>2</v>
      </c>
      <c r="F1582" s="1">
        <v>19</v>
      </c>
      <c r="G1582" s="1" t="s">
        <v>1989</v>
      </c>
      <c r="H1582" s="1" t="s">
        <v>561</v>
      </c>
      <c r="I1582" s="1">
        <v>64.94</v>
      </c>
      <c r="J1582" s="1" t="s">
        <v>244</v>
      </c>
      <c r="K1582">
        <f t="shared" si="96"/>
        <v>129.88</v>
      </c>
      <c r="L1582">
        <f t="shared" si="97"/>
        <v>3</v>
      </c>
      <c r="M1582">
        <f t="shared" si="98"/>
        <v>0</v>
      </c>
      <c r="N1582">
        <f t="shared" si="99"/>
        <v>0</v>
      </c>
    </row>
    <row r="1583" spans="1:14" x14ac:dyDescent="0.3">
      <c r="A1583" s="1" t="s">
        <v>1943</v>
      </c>
      <c r="B1583" s="1" t="s">
        <v>1944</v>
      </c>
      <c r="C1583" s="1" t="s">
        <v>1945</v>
      </c>
      <c r="D1583" s="1" t="s">
        <v>31</v>
      </c>
      <c r="E1583" s="1">
        <v>8</v>
      </c>
      <c r="F1583" s="1">
        <v>53</v>
      </c>
      <c r="G1583" s="1" t="s">
        <v>1990</v>
      </c>
      <c r="H1583" s="1" t="s">
        <v>1991</v>
      </c>
      <c r="I1583" s="1">
        <v>14.58</v>
      </c>
      <c r="J1583" s="1" t="s">
        <v>591</v>
      </c>
      <c r="K1583">
        <f t="shared" si="96"/>
        <v>116.64</v>
      </c>
      <c r="L1583">
        <f t="shared" si="97"/>
        <v>3</v>
      </c>
      <c r="M1583">
        <f t="shared" si="98"/>
        <v>0</v>
      </c>
      <c r="N1583">
        <f t="shared" si="99"/>
        <v>0</v>
      </c>
    </row>
    <row r="1584" spans="1:14" x14ac:dyDescent="0.3">
      <c r="A1584" s="1" t="s">
        <v>1943</v>
      </c>
      <c r="B1584" s="1" t="s">
        <v>1944</v>
      </c>
      <c r="C1584" s="1" t="s">
        <v>1945</v>
      </c>
      <c r="D1584" s="1" t="s">
        <v>31</v>
      </c>
      <c r="E1584" s="1">
        <v>8</v>
      </c>
      <c r="F1584" s="1">
        <v>52</v>
      </c>
      <c r="G1584" s="1" t="s">
        <v>1992</v>
      </c>
      <c r="H1584" s="1" t="s">
        <v>436</v>
      </c>
      <c r="I1584" s="1">
        <v>107.79</v>
      </c>
      <c r="J1584" s="1" t="s">
        <v>591</v>
      </c>
      <c r="K1584">
        <f t="shared" si="96"/>
        <v>862.32</v>
      </c>
      <c r="L1584">
        <f t="shared" si="97"/>
        <v>3</v>
      </c>
      <c r="M1584">
        <f t="shared" si="98"/>
        <v>0</v>
      </c>
      <c r="N1584">
        <f t="shared" si="99"/>
        <v>0</v>
      </c>
    </row>
    <row r="1585" spans="1:14" x14ac:dyDescent="0.3">
      <c r="A1585" s="1" t="s">
        <v>1943</v>
      </c>
      <c r="B1585" s="1" t="s">
        <v>1944</v>
      </c>
      <c r="C1585" s="1" t="s">
        <v>1945</v>
      </c>
      <c r="D1585" s="1" t="s">
        <v>31</v>
      </c>
      <c r="E1585" s="1">
        <v>8</v>
      </c>
      <c r="F1585" s="1">
        <v>52</v>
      </c>
      <c r="G1585" s="1" t="s">
        <v>1993</v>
      </c>
      <c r="H1585" s="1" t="s">
        <v>436</v>
      </c>
      <c r="I1585" s="1">
        <v>39.86</v>
      </c>
      <c r="J1585" s="1" t="s">
        <v>591</v>
      </c>
      <c r="K1585">
        <f t="shared" si="96"/>
        <v>318.88</v>
      </c>
      <c r="L1585">
        <f t="shared" si="97"/>
        <v>3</v>
      </c>
      <c r="M1585">
        <f t="shared" si="98"/>
        <v>0</v>
      </c>
      <c r="N1585">
        <f t="shared" si="99"/>
        <v>0</v>
      </c>
    </row>
    <row r="1586" spans="1:14" x14ac:dyDescent="0.3">
      <c r="A1586" s="1" t="s">
        <v>1943</v>
      </c>
      <c r="B1586" s="1" t="s">
        <v>1944</v>
      </c>
      <c r="C1586" s="1" t="s">
        <v>1945</v>
      </c>
      <c r="D1586" s="1" t="s">
        <v>31</v>
      </c>
      <c r="E1586" s="1">
        <v>8</v>
      </c>
      <c r="F1586" s="1">
        <v>51</v>
      </c>
      <c r="G1586" s="1" t="s">
        <v>1994</v>
      </c>
      <c r="H1586" s="1" t="s">
        <v>1049</v>
      </c>
      <c r="I1586" s="1">
        <v>14.08</v>
      </c>
      <c r="J1586" s="1" t="s">
        <v>591</v>
      </c>
      <c r="K1586">
        <f t="shared" si="96"/>
        <v>112.64</v>
      </c>
      <c r="L1586">
        <f t="shared" si="97"/>
        <v>3</v>
      </c>
      <c r="M1586">
        <f t="shared" si="98"/>
        <v>0</v>
      </c>
      <c r="N1586">
        <f t="shared" si="99"/>
        <v>0</v>
      </c>
    </row>
    <row r="1587" spans="1:14" x14ac:dyDescent="0.3">
      <c r="A1587" s="1" t="s">
        <v>1943</v>
      </c>
      <c r="B1587" s="1" t="s">
        <v>1944</v>
      </c>
      <c r="C1587" s="1" t="s">
        <v>1945</v>
      </c>
      <c r="D1587" s="1" t="s">
        <v>31</v>
      </c>
      <c r="E1587" s="1">
        <v>8</v>
      </c>
      <c r="F1587" s="1">
        <v>49</v>
      </c>
      <c r="G1587" s="1" t="s">
        <v>1995</v>
      </c>
      <c r="H1587" s="1" t="s">
        <v>237</v>
      </c>
      <c r="I1587" s="1">
        <v>62.69</v>
      </c>
      <c r="J1587" s="1" t="s">
        <v>591</v>
      </c>
      <c r="K1587">
        <f t="shared" si="96"/>
        <v>501.52</v>
      </c>
      <c r="L1587">
        <f t="shared" si="97"/>
        <v>3</v>
      </c>
      <c r="M1587">
        <f t="shared" si="98"/>
        <v>0</v>
      </c>
      <c r="N1587">
        <f t="shared" si="99"/>
        <v>0</v>
      </c>
    </row>
    <row r="1588" spans="1:14" x14ac:dyDescent="0.3">
      <c r="A1588" s="1" t="s">
        <v>1943</v>
      </c>
      <c r="B1588" s="1" t="s">
        <v>1944</v>
      </c>
      <c r="C1588" s="1" t="s">
        <v>1945</v>
      </c>
      <c r="D1588" s="1" t="s">
        <v>31</v>
      </c>
      <c r="E1588" s="1">
        <v>8</v>
      </c>
      <c r="F1588" s="1">
        <v>44</v>
      </c>
      <c r="G1588" s="1" t="s">
        <v>1996</v>
      </c>
      <c r="H1588" s="1" t="s">
        <v>240</v>
      </c>
      <c r="I1588" s="1">
        <v>63.01</v>
      </c>
      <c r="J1588" s="1" t="s">
        <v>591</v>
      </c>
      <c r="K1588">
        <f t="shared" si="96"/>
        <v>504.08</v>
      </c>
      <c r="L1588">
        <f t="shared" si="97"/>
        <v>4</v>
      </c>
      <c r="M1588">
        <f t="shared" si="98"/>
        <v>0</v>
      </c>
      <c r="N1588">
        <f t="shared" si="99"/>
        <v>0</v>
      </c>
    </row>
    <row r="1589" spans="1:14" x14ac:dyDescent="0.3">
      <c r="A1589" s="1" t="s">
        <v>1943</v>
      </c>
      <c r="B1589" s="1" t="s">
        <v>1944</v>
      </c>
      <c r="C1589" s="1" t="s">
        <v>1945</v>
      </c>
      <c r="D1589" s="1" t="s">
        <v>31</v>
      </c>
      <c r="E1589" s="1">
        <v>8</v>
      </c>
      <c r="F1589" s="1">
        <v>44</v>
      </c>
      <c r="G1589" s="1" t="s">
        <v>1997</v>
      </c>
      <c r="H1589" s="1" t="s">
        <v>240</v>
      </c>
      <c r="I1589" s="1">
        <v>157.94</v>
      </c>
      <c r="J1589" s="1" t="s">
        <v>591</v>
      </c>
      <c r="K1589">
        <f t="shared" si="96"/>
        <v>1263.52</v>
      </c>
      <c r="L1589">
        <f t="shared" si="97"/>
        <v>4</v>
      </c>
      <c r="M1589">
        <f t="shared" si="98"/>
        <v>0</v>
      </c>
      <c r="N1589">
        <f t="shared" si="99"/>
        <v>0</v>
      </c>
    </row>
    <row r="1590" spans="1:14" x14ac:dyDescent="0.3">
      <c r="A1590" s="1" t="s">
        <v>1943</v>
      </c>
      <c r="B1590" s="1" t="s">
        <v>1944</v>
      </c>
      <c r="C1590" s="1" t="s">
        <v>1945</v>
      </c>
      <c r="D1590" s="1" t="s">
        <v>31</v>
      </c>
      <c r="E1590" s="1">
        <v>8</v>
      </c>
      <c r="F1590" s="1">
        <v>44</v>
      </c>
      <c r="G1590" s="1" t="s">
        <v>1749</v>
      </c>
      <c r="H1590" s="1" t="s">
        <v>240</v>
      </c>
      <c r="I1590" s="1">
        <v>77.36</v>
      </c>
      <c r="J1590" s="1" t="s">
        <v>591</v>
      </c>
      <c r="K1590">
        <f t="shared" si="96"/>
        <v>618.88</v>
      </c>
      <c r="L1590">
        <f t="shared" si="97"/>
        <v>4</v>
      </c>
      <c r="M1590">
        <f t="shared" si="98"/>
        <v>0</v>
      </c>
      <c r="N1590">
        <f t="shared" si="99"/>
        <v>0</v>
      </c>
    </row>
    <row r="1591" spans="1:14" x14ac:dyDescent="0.3">
      <c r="A1591" s="1" t="s">
        <v>1943</v>
      </c>
      <c r="B1591" s="1" t="s">
        <v>1944</v>
      </c>
      <c r="C1591" s="1" t="s">
        <v>1945</v>
      </c>
      <c r="D1591" s="1" t="s">
        <v>31</v>
      </c>
      <c r="E1591" s="1">
        <v>8</v>
      </c>
      <c r="F1591" s="1">
        <v>40</v>
      </c>
      <c r="G1591" s="1" t="s">
        <v>1998</v>
      </c>
      <c r="H1591" s="1" t="s">
        <v>1051</v>
      </c>
      <c r="I1591" s="1">
        <v>140.24</v>
      </c>
      <c r="J1591" s="1" t="s">
        <v>591</v>
      </c>
      <c r="K1591">
        <f t="shared" si="96"/>
        <v>1121.92</v>
      </c>
      <c r="L1591">
        <f t="shared" si="97"/>
        <v>4</v>
      </c>
      <c r="M1591">
        <f t="shared" si="98"/>
        <v>0</v>
      </c>
      <c r="N1591">
        <f t="shared" si="99"/>
        <v>0</v>
      </c>
    </row>
    <row r="1592" spans="1:14" x14ac:dyDescent="0.3">
      <c r="A1592" s="1" t="s">
        <v>1943</v>
      </c>
      <c r="B1592" s="1" t="s">
        <v>1944</v>
      </c>
      <c r="C1592" s="1" t="s">
        <v>1945</v>
      </c>
      <c r="D1592" s="1" t="s">
        <v>20</v>
      </c>
      <c r="E1592" s="1">
        <v>8</v>
      </c>
      <c r="F1592" s="1">
        <v>40</v>
      </c>
      <c r="G1592" s="1" t="s">
        <v>1999</v>
      </c>
      <c r="H1592" s="1" t="s">
        <v>1051</v>
      </c>
      <c r="I1592" s="1">
        <v>54.48</v>
      </c>
      <c r="J1592" s="1" t="s">
        <v>591</v>
      </c>
      <c r="K1592">
        <f t="shared" si="96"/>
        <v>435.84</v>
      </c>
      <c r="L1592">
        <f t="shared" si="97"/>
        <v>4</v>
      </c>
      <c r="M1592">
        <f t="shared" si="98"/>
        <v>0</v>
      </c>
      <c r="N1592">
        <f t="shared" si="99"/>
        <v>0</v>
      </c>
    </row>
    <row r="1593" spans="1:14" x14ac:dyDescent="0.3">
      <c r="A1593" s="1" t="s">
        <v>1943</v>
      </c>
      <c r="B1593" s="1" t="s">
        <v>1944</v>
      </c>
      <c r="C1593" s="1" t="s">
        <v>1945</v>
      </c>
      <c r="D1593" s="1" t="s">
        <v>31</v>
      </c>
      <c r="E1593" s="1">
        <v>8</v>
      </c>
      <c r="F1593" s="1">
        <v>40</v>
      </c>
      <c r="G1593" s="1" t="s">
        <v>2000</v>
      </c>
      <c r="H1593" s="1" t="s">
        <v>1051</v>
      </c>
      <c r="I1593" s="1">
        <v>49.03</v>
      </c>
      <c r="J1593" s="1" t="s">
        <v>591</v>
      </c>
      <c r="K1593">
        <f t="shared" si="96"/>
        <v>392.24</v>
      </c>
      <c r="L1593">
        <f t="shared" si="97"/>
        <v>4</v>
      </c>
      <c r="M1593">
        <f t="shared" si="98"/>
        <v>0</v>
      </c>
      <c r="N1593">
        <f t="shared" si="99"/>
        <v>0</v>
      </c>
    </row>
    <row r="1594" spans="1:14" x14ac:dyDescent="0.3">
      <c r="A1594" s="1" t="s">
        <v>1943</v>
      </c>
      <c r="B1594" s="1" t="s">
        <v>1944</v>
      </c>
      <c r="C1594" s="1" t="s">
        <v>1945</v>
      </c>
      <c r="D1594" s="1" t="s">
        <v>31</v>
      </c>
      <c r="E1594" s="1">
        <v>8</v>
      </c>
      <c r="F1594" s="1">
        <v>36</v>
      </c>
      <c r="G1594" s="1" t="s">
        <v>1426</v>
      </c>
      <c r="H1594" s="1" t="s">
        <v>244</v>
      </c>
      <c r="I1594" s="1">
        <v>37.53</v>
      </c>
      <c r="J1594" s="1" t="s">
        <v>591</v>
      </c>
      <c r="K1594">
        <f t="shared" si="96"/>
        <v>300.24</v>
      </c>
      <c r="L1594">
        <f t="shared" si="97"/>
        <v>4</v>
      </c>
      <c r="M1594">
        <f t="shared" si="98"/>
        <v>0</v>
      </c>
      <c r="N1594">
        <f t="shared" si="99"/>
        <v>0</v>
      </c>
    </row>
    <row r="1595" spans="1:14" x14ac:dyDescent="0.3">
      <c r="A1595" s="1" t="s">
        <v>1943</v>
      </c>
      <c r="B1595" s="1" t="s">
        <v>1944</v>
      </c>
      <c r="C1595" s="1" t="s">
        <v>1945</v>
      </c>
      <c r="D1595" s="1" t="s">
        <v>31</v>
      </c>
      <c r="E1595" s="1">
        <v>8</v>
      </c>
      <c r="F1595" s="1">
        <v>33</v>
      </c>
      <c r="G1595" s="1" t="s">
        <v>2001</v>
      </c>
      <c r="H1595" s="1" t="s">
        <v>2002</v>
      </c>
      <c r="I1595" s="1">
        <v>72.97</v>
      </c>
      <c r="J1595" s="1" t="s">
        <v>591</v>
      </c>
      <c r="K1595">
        <f t="shared" si="96"/>
        <v>583.76</v>
      </c>
      <c r="L1595">
        <f t="shared" si="97"/>
        <v>4</v>
      </c>
      <c r="M1595">
        <f t="shared" si="98"/>
        <v>0</v>
      </c>
      <c r="N1595">
        <f t="shared" si="99"/>
        <v>0</v>
      </c>
    </row>
    <row r="1596" spans="1:14" x14ac:dyDescent="0.3">
      <c r="A1596" s="1" t="s">
        <v>1943</v>
      </c>
      <c r="B1596" s="1" t="s">
        <v>1944</v>
      </c>
      <c r="C1596" s="1" t="s">
        <v>1945</v>
      </c>
      <c r="D1596" s="1" t="s">
        <v>31</v>
      </c>
      <c r="E1596" s="1">
        <v>8</v>
      </c>
      <c r="F1596" s="1">
        <v>31</v>
      </c>
      <c r="G1596" s="1" t="s">
        <v>2003</v>
      </c>
      <c r="H1596" s="1" t="s">
        <v>442</v>
      </c>
      <c r="I1596" s="1">
        <v>204.47</v>
      </c>
      <c r="J1596" s="1" t="s">
        <v>591</v>
      </c>
      <c r="K1596">
        <f t="shared" si="96"/>
        <v>1635.76</v>
      </c>
      <c r="L1596">
        <f t="shared" si="97"/>
        <v>4</v>
      </c>
      <c r="M1596">
        <f t="shared" si="98"/>
        <v>0</v>
      </c>
      <c r="N1596">
        <f t="shared" si="99"/>
        <v>0</v>
      </c>
    </row>
    <row r="1597" spans="1:14" x14ac:dyDescent="0.3">
      <c r="A1597" s="1" t="s">
        <v>1943</v>
      </c>
      <c r="B1597" s="1" t="s">
        <v>1944</v>
      </c>
      <c r="C1597" s="1" t="s">
        <v>1945</v>
      </c>
      <c r="D1597" s="1" t="s">
        <v>31</v>
      </c>
      <c r="E1597" s="1">
        <v>8</v>
      </c>
      <c r="F1597" s="1">
        <v>30</v>
      </c>
      <c r="G1597" s="1" t="s">
        <v>2004</v>
      </c>
      <c r="H1597" s="1" t="s">
        <v>251</v>
      </c>
      <c r="I1597" s="1">
        <v>39.97</v>
      </c>
      <c r="J1597" s="1" t="s">
        <v>591</v>
      </c>
      <c r="K1597">
        <f t="shared" si="96"/>
        <v>319.76</v>
      </c>
      <c r="L1597">
        <f t="shared" si="97"/>
        <v>4</v>
      </c>
      <c r="M1597">
        <f t="shared" si="98"/>
        <v>0</v>
      </c>
      <c r="N1597">
        <f t="shared" si="99"/>
        <v>0</v>
      </c>
    </row>
    <row r="1598" spans="1:14" x14ac:dyDescent="0.3">
      <c r="A1598" s="1" t="s">
        <v>1943</v>
      </c>
      <c r="B1598" s="1" t="s">
        <v>1944</v>
      </c>
      <c r="C1598" s="1" t="s">
        <v>1945</v>
      </c>
      <c r="D1598" s="1" t="s">
        <v>31</v>
      </c>
      <c r="E1598" s="1">
        <v>8</v>
      </c>
      <c r="F1598" s="1">
        <v>30</v>
      </c>
      <c r="G1598" s="1" t="s">
        <v>2005</v>
      </c>
      <c r="H1598" s="1" t="s">
        <v>251</v>
      </c>
      <c r="I1598" s="1">
        <v>5.68</v>
      </c>
      <c r="J1598" s="1" t="s">
        <v>591</v>
      </c>
      <c r="K1598">
        <f t="shared" si="96"/>
        <v>45.44</v>
      </c>
      <c r="L1598">
        <f t="shared" si="97"/>
        <v>4</v>
      </c>
      <c r="M1598">
        <f t="shared" si="98"/>
        <v>0</v>
      </c>
      <c r="N1598">
        <f t="shared" si="99"/>
        <v>0</v>
      </c>
    </row>
    <row r="1599" spans="1:14" x14ac:dyDescent="0.3">
      <c r="A1599" s="1" t="s">
        <v>1943</v>
      </c>
      <c r="B1599" s="1" t="s">
        <v>1944</v>
      </c>
      <c r="C1599" s="1" t="s">
        <v>1945</v>
      </c>
      <c r="D1599" s="1" t="s">
        <v>31</v>
      </c>
      <c r="E1599" s="1">
        <v>8</v>
      </c>
      <c r="F1599" s="1">
        <v>30</v>
      </c>
      <c r="G1599" s="1" t="s">
        <v>2006</v>
      </c>
      <c r="H1599" s="1" t="s">
        <v>251</v>
      </c>
      <c r="I1599" s="1">
        <v>11.14</v>
      </c>
      <c r="J1599" s="1" t="s">
        <v>591</v>
      </c>
      <c r="K1599">
        <f t="shared" si="96"/>
        <v>89.12</v>
      </c>
      <c r="L1599">
        <f t="shared" si="97"/>
        <v>4</v>
      </c>
      <c r="M1599">
        <f t="shared" si="98"/>
        <v>0</v>
      </c>
      <c r="N1599">
        <f t="shared" si="99"/>
        <v>0</v>
      </c>
    </row>
    <row r="1600" spans="1:14" x14ac:dyDescent="0.3">
      <c r="A1600" s="1" t="s">
        <v>1943</v>
      </c>
      <c r="B1600" s="1" t="s">
        <v>1944</v>
      </c>
      <c r="C1600" s="1" t="s">
        <v>1945</v>
      </c>
      <c r="D1600" s="1" t="s">
        <v>31</v>
      </c>
      <c r="E1600" s="1">
        <v>8</v>
      </c>
      <c r="F1600" s="1">
        <v>24</v>
      </c>
      <c r="G1600" s="1" t="s">
        <v>2007</v>
      </c>
      <c r="H1600" s="1" t="s">
        <v>599</v>
      </c>
      <c r="I1600" s="1">
        <v>87.53</v>
      </c>
      <c r="J1600" s="1" t="s">
        <v>591</v>
      </c>
      <c r="K1600">
        <f t="shared" si="96"/>
        <v>700.24</v>
      </c>
      <c r="L1600">
        <f t="shared" si="97"/>
        <v>4</v>
      </c>
      <c r="M1600">
        <f t="shared" si="98"/>
        <v>0</v>
      </c>
      <c r="N1600">
        <f t="shared" si="99"/>
        <v>0</v>
      </c>
    </row>
    <row r="1601" spans="1:14" x14ac:dyDescent="0.3">
      <c r="A1601" s="1" t="s">
        <v>1943</v>
      </c>
      <c r="B1601" s="1" t="s">
        <v>1944</v>
      </c>
      <c r="C1601" s="1" t="s">
        <v>1945</v>
      </c>
      <c r="D1601" s="1" t="s">
        <v>31</v>
      </c>
      <c r="E1601" s="1">
        <v>8</v>
      </c>
      <c r="F1601" s="1">
        <v>24</v>
      </c>
      <c r="G1601" s="1" t="s">
        <v>2008</v>
      </c>
      <c r="H1601" s="1" t="s">
        <v>599</v>
      </c>
      <c r="I1601" s="1">
        <v>6.48</v>
      </c>
      <c r="J1601" s="1" t="s">
        <v>591</v>
      </c>
      <c r="K1601">
        <f t="shared" si="96"/>
        <v>51.84</v>
      </c>
      <c r="L1601">
        <f t="shared" si="97"/>
        <v>4</v>
      </c>
      <c r="M1601">
        <f t="shared" si="98"/>
        <v>0</v>
      </c>
      <c r="N1601">
        <f t="shared" si="99"/>
        <v>0</v>
      </c>
    </row>
    <row r="1602" spans="1:14" x14ac:dyDescent="0.3">
      <c r="A1602" s="1" t="s">
        <v>1943</v>
      </c>
      <c r="B1602" s="1" t="s">
        <v>1944</v>
      </c>
      <c r="C1602" s="1" t="s">
        <v>1945</v>
      </c>
      <c r="D1602" s="1" t="s">
        <v>31</v>
      </c>
      <c r="E1602" s="1">
        <v>8</v>
      </c>
      <c r="F1602" s="1">
        <v>23</v>
      </c>
      <c r="G1602" s="1" t="s">
        <v>2009</v>
      </c>
      <c r="H1602" s="1" t="s">
        <v>444</v>
      </c>
      <c r="I1602" s="1">
        <v>18.91</v>
      </c>
      <c r="J1602" s="1" t="s">
        <v>591</v>
      </c>
      <c r="K1602">
        <f t="shared" si="96"/>
        <v>151.28</v>
      </c>
      <c r="L1602">
        <f t="shared" si="97"/>
        <v>4</v>
      </c>
      <c r="M1602">
        <f t="shared" si="98"/>
        <v>0</v>
      </c>
      <c r="N1602">
        <f t="shared" si="99"/>
        <v>0</v>
      </c>
    </row>
    <row r="1603" spans="1:14" x14ac:dyDescent="0.3">
      <c r="A1603" s="1" t="s">
        <v>1943</v>
      </c>
      <c r="B1603" s="1" t="s">
        <v>1944</v>
      </c>
      <c r="C1603" s="1" t="s">
        <v>1945</v>
      </c>
      <c r="D1603" s="1" t="s">
        <v>31</v>
      </c>
      <c r="E1603" s="1">
        <v>4</v>
      </c>
      <c r="F1603" s="1">
        <v>44</v>
      </c>
      <c r="G1603" s="1" t="s">
        <v>2010</v>
      </c>
      <c r="H1603" s="1" t="s">
        <v>582</v>
      </c>
      <c r="I1603" s="1">
        <v>12.86</v>
      </c>
      <c r="J1603" s="1" t="s">
        <v>471</v>
      </c>
      <c r="K1603">
        <f t="shared" ref="K1603:K1666" si="100">I1603*E1603</f>
        <v>51.44</v>
      </c>
      <c r="L1603">
        <f t="shared" ref="L1603:L1666" si="101">MONTH(H1603)</f>
        <v>5</v>
      </c>
      <c r="M1603">
        <f t="shared" ref="M1603:M1666" si="102">IF(K1603&gt;=$O$9,1,0)</f>
        <v>0</v>
      </c>
      <c r="N1603">
        <f t="shared" ref="N1603:N1666" si="103">IF(E1603&gt;=$O$12,1,0)</f>
        <v>0</v>
      </c>
    </row>
    <row r="1604" spans="1:14" x14ac:dyDescent="0.3">
      <c r="A1604" s="1" t="s">
        <v>1943</v>
      </c>
      <c r="B1604" s="1" t="s">
        <v>1944</v>
      </c>
      <c r="C1604" s="1" t="s">
        <v>1945</v>
      </c>
      <c r="D1604" s="1" t="s">
        <v>31</v>
      </c>
      <c r="E1604" s="1">
        <v>4</v>
      </c>
      <c r="F1604" s="1">
        <v>41</v>
      </c>
      <c r="G1604" s="1" t="s">
        <v>2011</v>
      </c>
      <c r="H1604" s="1" t="s">
        <v>464</v>
      </c>
      <c r="I1604" s="1">
        <v>100.9</v>
      </c>
      <c r="J1604" s="1" t="s">
        <v>471</v>
      </c>
      <c r="K1604">
        <f t="shared" si="100"/>
        <v>403.6</v>
      </c>
      <c r="L1604">
        <f t="shared" si="101"/>
        <v>5</v>
      </c>
      <c r="M1604">
        <f t="shared" si="102"/>
        <v>0</v>
      </c>
      <c r="N1604">
        <f t="shared" si="103"/>
        <v>0</v>
      </c>
    </row>
    <row r="1605" spans="1:14" x14ac:dyDescent="0.3">
      <c r="A1605" s="1" t="s">
        <v>1943</v>
      </c>
      <c r="B1605" s="1" t="s">
        <v>1944</v>
      </c>
      <c r="C1605" s="1" t="s">
        <v>1945</v>
      </c>
      <c r="D1605" s="1" t="s">
        <v>31</v>
      </c>
      <c r="E1605" s="1">
        <v>4</v>
      </c>
      <c r="F1605" s="1">
        <v>39</v>
      </c>
      <c r="G1605" s="1" t="s">
        <v>2012</v>
      </c>
      <c r="H1605" s="1" t="s">
        <v>2013</v>
      </c>
      <c r="I1605" s="1">
        <v>74.569999999999993</v>
      </c>
      <c r="J1605" s="1" t="s">
        <v>471</v>
      </c>
      <c r="K1605">
        <f t="shared" si="100"/>
        <v>298.27999999999997</v>
      </c>
      <c r="L1605">
        <f t="shared" si="101"/>
        <v>5</v>
      </c>
      <c r="M1605">
        <f t="shared" si="102"/>
        <v>0</v>
      </c>
      <c r="N1605">
        <f t="shared" si="103"/>
        <v>0</v>
      </c>
    </row>
    <row r="1606" spans="1:14" x14ac:dyDescent="0.3">
      <c r="A1606" s="1" t="s">
        <v>1943</v>
      </c>
      <c r="B1606" s="1" t="s">
        <v>1944</v>
      </c>
      <c r="C1606" s="1" t="s">
        <v>1945</v>
      </c>
      <c r="D1606" s="1" t="s">
        <v>31</v>
      </c>
      <c r="E1606" s="1">
        <v>4</v>
      </c>
      <c r="F1606" s="1">
        <v>35</v>
      </c>
      <c r="G1606" s="1" t="s">
        <v>2014</v>
      </c>
      <c r="H1606" s="1" t="s">
        <v>1485</v>
      </c>
      <c r="I1606" s="1">
        <v>51.67</v>
      </c>
      <c r="J1606" s="1" t="s">
        <v>471</v>
      </c>
      <c r="K1606">
        <f t="shared" si="100"/>
        <v>206.68</v>
      </c>
      <c r="L1606">
        <f t="shared" si="101"/>
        <v>5</v>
      </c>
      <c r="M1606">
        <f t="shared" si="102"/>
        <v>0</v>
      </c>
      <c r="N1606">
        <f t="shared" si="103"/>
        <v>0</v>
      </c>
    </row>
    <row r="1607" spans="1:14" x14ac:dyDescent="0.3">
      <c r="A1607" s="1" t="s">
        <v>1943</v>
      </c>
      <c r="B1607" s="1" t="s">
        <v>1944</v>
      </c>
      <c r="C1607" s="1" t="s">
        <v>1945</v>
      </c>
      <c r="D1607" s="1" t="s">
        <v>31</v>
      </c>
      <c r="E1607" s="1">
        <v>4</v>
      </c>
      <c r="F1607" s="1">
        <v>35</v>
      </c>
      <c r="G1607" s="1" t="s">
        <v>2015</v>
      </c>
      <c r="H1607" s="1" t="s">
        <v>1485</v>
      </c>
      <c r="I1607" s="1">
        <v>26.87</v>
      </c>
      <c r="J1607" s="1" t="s">
        <v>471</v>
      </c>
      <c r="K1607">
        <f t="shared" si="100"/>
        <v>107.48</v>
      </c>
      <c r="L1607">
        <f t="shared" si="101"/>
        <v>5</v>
      </c>
      <c r="M1607">
        <f t="shared" si="102"/>
        <v>0</v>
      </c>
      <c r="N1607">
        <f t="shared" si="103"/>
        <v>0</v>
      </c>
    </row>
    <row r="1608" spans="1:14" x14ac:dyDescent="0.3">
      <c r="A1608" s="1" t="s">
        <v>1943</v>
      </c>
      <c r="B1608" s="1" t="s">
        <v>1944</v>
      </c>
      <c r="C1608" s="1" t="s">
        <v>1945</v>
      </c>
      <c r="D1608" s="1" t="s">
        <v>31</v>
      </c>
      <c r="E1608" s="1">
        <v>4</v>
      </c>
      <c r="F1608" s="1">
        <v>34</v>
      </c>
      <c r="G1608" s="1" t="s">
        <v>2016</v>
      </c>
      <c r="H1608" s="1" t="s">
        <v>288</v>
      </c>
      <c r="I1608" s="1">
        <v>34.9</v>
      </c>
      <c r="J1608" s="1" t="s">
        <v>471</v>
      </c>
      <c r="K1608">
        <f t="shared" si="100"/>
        <v>139.6</v>
      </c>
      <c r="L1608">
        <f t="shared" si="101"/>
        <v>5</v>
      </c>
      <c r="M1608">
        <f t="shared" si="102"/>
        <v>0</v>
      </c>
      <c r="N1608">
        <f t="shared" si="103"/>
        <v>0</v>
      </c>
    </row>
    <row r="1609" spans="1:14" x14ac:dyDescent="0.3">
      <c r="A1609" s="1" t="s">
        <v>1943</v>
      </c>
      <c r="B1609" s="1" t="s">
        <v>1944</v>
      </c>
      <c r="C1609" s="1" t="s">
        <v>1945</v>
      </c>
      <c r="D1609" s="1" t="s">
        <v>31</v>
      </c>
      <c r="E1609" s="1">
        <v>4</v>
      </c>
      <c r="F1609" s="1">
        <v>30</v>
      </c>
      <c r="G1609" s="1" t="s">
        <v>2017</v>
      </c>
      <c r="H1609" s="1" t="s">
        <v>1930</v>
      </c>
      <c r="I1609" s="1">
        <v>68.73</v>
      </c>
      <c r="J1609" s="1" t="s">
        <v>471</v>
      </c>
      <c r="K1609">
        <f t="shared" si="100"/>
        <v>274.92</v>
      </c>
      <c r="L1609">
        <f t="shared" si="101"/>
        <v>5</v>
      </c>
      <c r="M1609">
        <f t="shared" si="102"/>
        <v>0</v>
      </c>
      <c r="N1609">
        <f t="shared" si="103"/>
        <v>0</v>
      </c>
    </row>
    <row r="1610" spans="1:14" x14ac:dyDescent="0.3">
      <c r="A1610" s="1" t="s">
        <v>1943</v>
      </c>
      <c r="B1610" s="1" t="s">
        <v>1944</v>
      </c>
      <c r="C1610" s="1" t="s">
        <v>1945</v>
      </c>
      <c r="D1610" s="1" t="s">
        <v>31</v>
      </c>
      <c r="E1610" s="1">
        <v>4</v>
      </c>
      <c r="F1610" s="1">
        <v>41</v>
      </c>
      <c r="G1610" s="1" t="s">
        <v>2018</v>
      </c>
      <c r="H1610" s="1" t="s">
        <v>464</v>
      </c>
      <c r="I1610" s="1">
        <v>87.47</v>
      </c>
      <c r="J1610" s="1" t="s">
        <v>471</v>
      </c>
      <c r="K1610">
        <f t="shared" si="100"/>
        <v>349.88</v>
      </c>
      <c r="L1610">
        <f t="shared" si="101"/>
        <v>5</v>
      </c>
      <c r="M1610">
        <f t="shared" si="102"/>
        <v>0</v>
      </c>
      <c r="N1610">
        <f t="shared" si="103"/>
        <v>0</v>
      </c>
    </row>
    <row r="1611" spans="1:14" x14ac:dyDescent="0.3">
      <c r="A1611" s="1" t="s">
        <v>1943</v>
      </c>
      <c r="B1611" s="1" t="s">
        <v>1944</v>
      </c>
      <c r="C1611" s="1" t="s">
        <v>1945</v>
      </c>
      <c r="D1611" s="1" t="s">
        <v>31</v>
      </c>
      <c r="E1611" s="1">
        <v>4</v>
      </c>
      <c r="F1611" s="1">
        <v>40</v>
      </c>
      <c r="G1611" s="1" t="s">
        <v>2019</v>
      </c>
      <c r="H1611" s="1" t="s">
        <v>18</v>
      </c>
      <c r="I1611" s="1">
        <v>39.54</v>
      </c>
      <c r="J1611" s="1" t="s">
        <v>471</v>
      </c>
      <c r="K1611">
        <f t="shared" si="100"/>
        <v>158.16</v>
      </c>
      <c r="L1611">
        <f t="shared" si="101"/>
        <v>5</v>
      </c>
      <c r="M1611">
        <f t="shared" si="102"/>
        <v>0</v>
      </c>
      <c r="N1611">
        <f t="shared" si="103"/>
        <v>0</v>
      </c>
    </row>
    <row r="1612" spans="1:14" x14ac:dyDescent="0.3">
      <c r="A1612" s="1" t="s">
        <v>1943</v>
      </c>
      <c r="B1612" s="1" t="s">
        <v>1944</v>
      </c>
      <c r="C1612" s="1" t="s">
        <v>1945</v>
      </c>
      <c r="D1612" s="1" t="s">
        <v>31</v>
      </c>
      <c r="E1612" s="1">
        <v>4</v>
      </c>
      <c r="F1612" s="1">
        <v>36</v>
      </c>
      <c r="G1612" s="1" t="s">
        <v>2020</v>
      </c>
      <c r="H1612" s="1" t="s">
        <v>101</v>
      </c>
      <c r="I1612" s="1">
        <v>8.42</v>
      </c>
      <c r="J1612" s="1" t="s">
        <v>471</v>
      </c>
      <c r="K1612">
        <f t="shared" si="100"/>
        <v>33.68</v>
      </c>
      <c r="L1612">
        <f t="shared" si="101"/>
        <v>5</v>
      </c>
      <c r="M1612">
        <f t="shared" si="102"/>
        <v>0</v>
      </c>
      <c r="N1612">
        <f t="shared" si="103"/>
        <v>0</v>
      </c>
    </row>
    <row r="1613" spans="1:14" x14ac:dyDescent="0.3">
      <c r="A1613" s="1" t="s">
        <v>1943</v>
      </c>
      <c r="B1613" s="1" t="s">
        <v>1944</v>
      </c>
      <c r="C1613" s="1" t="s">
        <v>1945</v>
      </c>
      <c r="D1613" s="1" t="s">
        <v>31</v>
      </c>
      <c r="E1613" s="1">
        <v>4</v>
      </c>
      <c r="F1613" s="1">
        <v>26</v>
      </c>
      <c r="G1613" s="1" t="s">
        <v>702</v>
      </c>
      <c r="H1613" s="1" t="s">
        <v>297</v>
      </c>
      <c r="I1613" s="1">
        <v>18.59</v>
      </c>
      <c r="J1613" s="1" t="s">
        <v>471</v>
      </c>
      <c r="K1613">
        <f t="shared" si="100"/>
        <v>74.36</v>
      </c>
      <c r="L1613">
        <f t="shared" si="101"/>
        <v>5</v>
      </c>
      <c r="M1613">
        <f t="shared" si="102"/>
        <v>0</v>
      </c>
      <c r="N1613">
        <f t="shared" si="103"/>
        <v>0</v>
      </c>
    </row>
    <row r="1614" spans="1:14" x14ac:dyDescent="0.3">
      <c r="A1614" s="1" t="s">
        <v>1943</v>
      </c>
      <c r="B1614" s="1" t="s">
        <v>1944</v>
      </c>
      <c r="C1614" s="1" t="s">
        <v>1945</v>
      </c>
      <c r="D1614" s="1" t="s">
        <v>31</v>
      </c>
      <c r="E1614" s="1">
        <v>2</v>
      </c>
      <c r="F1614" s="1">
        <v>46</v>
      </c>
      <c r="G1614" s="1" t="s">
        <v>2021</v>
      </c>
      <c r="H1614" s="1" t="s">
        <v>1866</v>
      </c>
      <c r="I1614" s="1">
        <v>40.65</v>
      </c>
      <c r="J1614" s="1" t="s">
        <v>336</v>
      </c>
      <c r="K1614">
        <f t="shared" si="100"/>
        <v>81.3</v>
      </c>
      <c r="L1614">
        <f t="shared" si="101"/>
        <v>5</v>
      </c>
      <c r="M1614">
        <f t="shared" si="102"/>
        <v>0</v>
      </c>
      <c r="N1614">
        <f t="shared" si="103"/>
        <v>0</v>
      </c>
    </row>
    <row r="1615" spans="1:14" x14ac:dyDescent="0.3">
      <c r="A1615" s="1" t="s">
        <v>1943</v>
      </c>
      <c r="B1615" s="1" t="s">
        <v>1944</v>
      </c>
      <c r="C1615" s="1" t="s">
        <v>1945</v>
      </c>
      <c r="D1615" s="1" t="s">
        <v>31</v>
      </c>
      <c r="E1615" s="1">
        <v>2</v>
      </c>
      <c r="F1615" s="1">
        <v>46</v>
      </c>
      <c r="G1615" s="1" t="s">
        <v>2022</v>
      </c>
      <c r="H1615" s="1" t="s">
        <v>1866</v>
      </c>
      <c r="I1615" s="1">
        <v>4.79</v>
      </c>
      <c r="J1615" s="1" t="s">
        <v>336</v>
      </c>
      <c r="K1615">
        <f t="shared" si="100"/>
        <v>9.58</v>
      </c>
      <c r="L1615">
        <f t="shared" si="101"/>
        <v>5</v>
      </c>
      <c r="M1615">
        <f t="shared" si="102"/>
        <v>0</v>
      </c>
      <c r="N1615">
        <f t="shared" si="103"/>
        <v>0</v>
      </c>
    </row>
    <row r="1616" spans="1:14" x14ac:dyDescent="0.3">
      <c r="A1616" s="1" t="s">
        <v>1943</v>
      </c>
      <c r="B1616" s="1" t="s">
        <v>1944</v>
      </c>
      <c r="C1616" s="1" t="s">
        <v>1945</v>
      </c>
      <c r="D1616" s="1" t="s">
        <v>31</v>
      </c>
      <c r="E1616" s="1">
        <v>2</v>
      </c>
      <c r="F1616" s="1">
        <v>37</v>
      </c>
      <c r="G1616" s="1" t="s">
        <v>2023</v>
      </c>
      <c r="H1616" s="1" t="s">
        <v>22</v>
      </c>
      <c r="I1616" s="1">
        <v>93.54</v>
      </c>
      <c r="J1616" s="1" t="s">
        <v>336</v>
      </c>
      <c r="K1616">
        <f t="shared" si="100"/>
        <v>187.08</v>
      </c>
      <c r="L1616">
        <f t="shared" si="101"/>
        <v>6</v>
      </c>
      <c r="M1616">
        <f t="shared" si="102"/>
        <v>0</v>
      </c>
      <c r="N1616">
        <f t="shared" si="103"/>
        <v>0</v>
      </c>
    </row>
    <row r="1617" spans="1:14" x14ac:dyDescent="0.3">
      <c r="A1617" s="1" t="s">
        <v>1943</v>
      </c>
      <c r="B1617" s="1" t="s">
        <v>1944</v>
      </c>
      <c r="C1617" s="1" t="s">
        <v>1945</v>
      </c>
      <c r="D1617" s="1" t="s">
        <v>31</v>
      </c>
      <c r="E1617" s="1">
        <v>2</v>
      </c>
      <c r="F1617" s="1">
        <v>29</v>
      </c>
      <c r="G1617" s="1" t="s">
        <v>2024</v>
      </c>
      <c r="H1617" s="1" t="s">
        <v>316</v>
      </c>
      <c r="I1617" s="1">
        <v>14.06</v>
      </c>
      <c r="J1617" s="1" t="s">
        <v>336</v>
      </c>
      <c r="K1617">
        <f t="shared" si="100"/>
        <v>28.12</v>
      </c>
      <c r="L1617">
        <f t="shared" si="101"/>
        <v>6</v>
      </c>
      <c r="M1617">
        <f t="shared" si="102"/>
        <v>0</v>
      </c>
      <c r="N1617">
        <f t="shared" si="103"/>
        <v>0</v>
      </c>
    </row>
    <row r="1618" spans="1:14" x14ac:dyDescent="0.3">
      <c r="A1618" s="1" t="s">
        <v>1943</v>
      </c>
      <c r="B1618" s="1" t="s">
        <v>1944</v>
      </c>
      <c r="C1618" s="1" t="s">
        <v>1945</v>
      </c>
      <c r="D1618" s="1" t="s">
        <v>31</v>
      </c>
      <c r="E1618" s="1">
        <v>2</v>
      </c>
      <c r="F1618" s="1">
        <v>29</v>
      </c>
      <c r="G1618" s="1" t="s">
        <v>2025</v>
      </c>
      <c r="H1618" s="1" t="s">
        <v>316</v>
      </c>
      <c r="I1618" s="1">
        <v>1.97</v>
      </c>
      <c r="J1618" s="1" t="s">
        <v>336</v>
      </c>
      <c r="K1618">
        <f t="shared" si="100"/>
        <v>3.94</v>
      </c>
      <c r="L1618">
        <f t="shared" si="101"/>
        <v>6</v>
      </c>
      <c r="M1618">
        <f t="shared" si="102"/>
        <v>0</v>
      </c>
      <c r="N1618">
        <f t="shared" si="103"/>
        <v>0</v>
      </c>
    </row>
    <row r="1619" spans="1:14" x14ac:dyDescent="0.3">
      <c r="A1619" s="1" t="s">
        <v>1943</v>
      </c>
      <c r="B1619" s="1" t="s">
        <v>1944</v>
      </c>
      <c r="C1619" s="1" t="s">
        <v>1945</v>
      </c>
      <c r="D1619" s="1" t="s">
        <v>31</v>
      </c>
      <c r="E1619" s="1">
        <v>2</v>
      </c>
      <c r="F1619" s="1">
        <v>27</v>
      </c>
      <c r="G1619" s="1" t="s">
        <v>2026</v>
      </c>
      <c r="H1619" s="1" t="s">
        <v>318</v>
      </c>
      <c r="I1619" s="1">
        <v>42.15</v>
      </c>
      <c r="J1619" s="1" t="s">
        <v>336</v>
      </c>
      <c r="K1619">
        <f t="shared" si="100"/>
        <v>84.3</v>
      </c>
      <c r="L1619">
        <f t="shared" si="101"/>
        <v>6</v>
      </c>
      <c r="M1619">
        <f t="shared" si="102"/>
        <v>0</v>
      </c>
      <c r="N1619">
        <f t="shared" si="103"/>
        <v>0</v>
      </c>
    </row>
    <row r="1620" spans="1:14" x14ac:dyDescent="0.3">
      <c r="A1620" s="1" t="s">
        <v>1943</v>
      </c>
      <c r="B1620" s="1" t="s">
        <v>1944</v>
      </c>
      <c r="C1620" s="1" t="s">
        <v>1945</v>
      </c>
      <c r="D1620" s="1" t="s">
        <v>31</v>
      </c>
      <c r="E1620" s="1">
        <v>0</v>
      </c>
      <c r="F1620" s="1">
        <v>31</v>
      </c>
      <c r="G1620" s="1" t="s">
        <v>2027</v>
      </c>
      <c r="H1620" s="1" t="s">
        <v>331</v>
      </c>
      <c r="I1620" s="1">
        <v>27</v>
      </c>
      <c r="J1620" s="1" t="s">
        <v>726</v>
      </c>
      <c r="K1620">
        <f t="shared" si="100"/>
        <v>0</v>
      </c>
      <c r="L1620">
        <f t="shared" si="101"/>
        <v>7</v>
      </c>
      <c r="M1620">
        <f t="shared" si="102"/>
        <v>0</v>
      </c>
      <c r="N1620">
        <f t="shared" si="103"/>
        <v>0</v>
      </c>
    </row>
    <row r="1621" spans="1:14" x14ac:dyDescent="0.3">
      <c r="A1621" s="1" t="s">
        <v>1943</v>
      </c>
      <c r="B1621" s="1" t="s">
        <v>1944</v>
      </c>
      <c r="C1621" s="1" t="s">
        <v>1945</v>
      </c>
      <c r="D1621" s="1" t="s">
        <v>31</v>
      </c>
      <c r="E1621" s="1">
        <v>0</v>
      </c>
      <c r="F1621" s="1">
        <v>27</v>
      </c>
      <c r="G1621" s="1" t="s">
        <v>2028</v>
      </c>
      <c r="H1621" s="1" t="s">
        <v>23</v>
      </c>
      <c r="I1621" s="1">
        <v>6.96</v>
      </c>
      <c r="J1621" s="1" t="s">
        <v>726</v>
      </c>
      <c r="K1621">
        <f t="shared" si="100"/>
        <v>0</v>
      </c>
      <c r="L1621">
        <f t="shared" si="101"/>
        <v>7</v>
      </c>
      <c r="M1621">
        <f t="shared" si="102"/>
        <v>0</v>
      </c>
      <c r="N1621">
        <f t="shared" si="103"/>
        <v>0</v>
      </c>
    </row>
    <row r="1622" spans="1:14" x14ac:dyDescent="0.3">
      <c r="A1622" s="1" t="s">
        <v>1943</v>
      </c>
      <c r="B1622" s="1" t="s">
        <v>1944</v>
      </c>
      <c r="C1622" s="1" t="s">
        <v>1945</v>
      </c>
      <c r="D1622" s="1" t="s">
        <v>31</v>
      </c>
      <c r="E1622" s="1">
        <v>0</v>
      </c>
      <c r="F1622" s="1">
        <v>17</v>
      </c>
      <c r="G1622" s="1" t="s">
        <v>2029</v>
      </c>
      <c r="H1622" s="1" t="s">
        <v>114</v>
      </c>
      <c r="I1622" s="1">
        <v>29.88</v>
      </c>
      <c r="J1622" s="1" t="s">
        <v>726</v>
      </c>
      <c r="K1622">
        <f t="shared" si="100"/>
        <v>0</v>
      </c>
      <c r="L1622">
        <f t="shared" si="101"/>
        <v>7</v>
      </c>
      <c r="M1622">
        <f t="shared" si="102"/>
        <v>0</v>
      </c>
      <c r="N1622">
        <f t="shared" si="103"/>
        <v>0</v>
      </c>
    </row>
    <row r="1623" spans="1:14" x14ac:dyDescent="0.3">
      <c r="A1623" s="1" t="s">
        <v>1943</v>
      </c>
      <c r="B1623" s="1" t="s">
        <v>1944</v>
      </c>
      <c r="C1623" s="1" t="s">
        <v>1945</v>
      </c>
      <c r="D1623" s="1" t="s">
        <v>31</v>
      </c>
      <c r="E1623" s="1">
        <v>41</v>
      </c>
      <c r="F1623" s="1">
        <v>87</v>
      </c>
      <c r="G1623" s="1" t="s">
        <v>2030</v>
      </c>
      <c r="H1623" s="1" t="s">
        <v>652</v>
      </c>
      <c r="I1623" s="1">
        <v>4.28</v>
      </c>
      <c r="J1623" s="1" t="s">
        <v>452</v>
      </c>
      <c r="K1623">
        <f t="shared" si="100"/>
        <v>175.48000000000002</v>
      </c>
      <c r="L1623">
        <f t="shared" si="101"/>
        <v>7</v>
      </c>
      <c r="M1623">
        <f t="shared" si="102"/>
        <v>0</v>
      </c>
      <c r="N1623">
        <f t="shared" si="103"/>
        <v>1</v>
      </c>
    </row>
    <row r="1624" spans="1:14" x14ac:dyDescent="0.3">
      <c r="A1624" s="1" t="s">
        <v>1943</v>
      </c>
      <c r="B1624" s="1" t="s">
        <v>1944</v>
      </c>
      <c r="C1624" s="1" t="s">
        <v>1945</v>
      </c>
      <c r="D1624" s="1" t="s">
        <v>31</v>
      </c>
      <c r="E1624" s="1">
        <v>41</v>
      </c>
      <c r="F1624" s="1">
        <v>78</v>
      </c>
      <c r="G1624" s="1" t="s">
        <v>2031</v>
      </c>
      <c r="H1624" s="1" t="s">
        <v>724</v>
      </c>
      <c r="I1624" s="1">
        <v>192.99</v>
      </c>
      <c r="J1624" s="1" t="s">
        <v>452</v>
      </c>
      <c r="K1624">
        <f t="shared" si="100"/>
        <v>7912.59</v>
      </c>
      <c r="L1624">
        <f t="shared" si="101"/>
        <v>8</v>
      </c>
      <c r="M1624">
        <f t="shared" si="102"/>
        <v>0</v>
      </c>
      <c r="N1624">
        <f t="shared" si="103"/>
        <v>1</v>
      </c>
    </row>
    <row r="1625" spans="1:14" x14ac:dyDescent="0.3">
      <c r="A1625" s="1" t="s">
        <v>1943</v>
      </c>
      <c r="B1625" s="1" t="s">
        <v>1944</v>
      </c>
      <c r="C1625" s="1" t="s">
        <v>1945</v>
      </c>
      <c r="D1625" s="1" t="s">
        <v>31</v>
      </c>
      <c r="E1625" s="1">
        <v>41</v>
      </c>
      <c r="F1625" s="1">
        <v>75</v>
      </c>
      <c r="G1625" s="1" t="s">
        <v>2032</v>
      </c>
      <c r="H1625" s="1" t="s">
        <v>726</v>
      </c>
      <c r="I1625" s="1">
        <v>26.56</v>
      </c>
      <c r="J1625" s="1" t="s">
        <v>452</v>
      </c>
      <c r="K1625">
        <f t="shared" si="100"/>
        <v>1088.96</v>
      </c>
      <c r="L1625">
        <f t="shared" si="101"/>
        <v>8</v>
      </c>
      <c r="M1625">
        <f t="shared" si="102"/>
        <v>0</v>
      </c>
      <c r="N1625">
        <f t="shared" si="103"/>
        <v>1</v>
      </c>
    </row>
    <row r="1626" spans="1:14" x14ac:dyDescent="0.3">
      <c r="A1626" s="1" t="s">
        <v>1943</v>
      </c>
      <c r="B1626" s="1" t="s">
        <v>1944</v>
      </c>
      <c r="C1626" s="1" t="s">
        <v>1945</v>
      </c>
      <c r="D1626" s="1" t="s">
        <v>31</v>
      </c>
      <c r="E1626" s="1">
        <v>41</v>
      </c>
      <c r="F1626" s="1">
        <v>71</v>
      </c>
      <c r="G1626" s="1" t="s">
        <v>2033</v>
      </c>
      <c r="H1626" s="1" t="s">
        <v>791</v>
      </c>
      <c r="I1626" s="1">
        <v>12.35</v>
      </c>
      <c r="J1626" s="1" t="s">
        <v>452</v>
      </c>
      <c r="K1626">
        <f t="shared" si="100"/>
        <v>506.34999999999997</v>
      </c>
      <c r="L1626">
        <f t="shared" si="101"/>
        <v>8</v>
      </c>
      <c r="M1626">
        <f t="shared" si="102"/>
        <v>0</v>
      </c>
      <c r="N1626">
        <f t="shared" si="103"/>
        <v>1</v>
      </c>
    </row>
    <row r="1627" spans="1:14" x14ac:dyDescent="0.3">
      <c r="A1627" s="1" t="s">
        <v>1943</v>
      </c>
      <c r="B1627" s="1" t="s">
        <v>1944</v>
      </c>
      <c r="C1627" s="1" t="s">
        <v>1945</v>
      </c>
      <c r="D1627" s="1" t="s">
        <v>31</v>
      </c>
      <c r="E1627" s="1">
        <v>41</v>
      </c>
      <c r="F1627" s="1">
        <v>61</v>
      </c>
      <c r="G1627" s="1" t="s">
        <v>2034</v>
      </c>
      <c r="H1627" s="1" t="s">
        <v>794</v>
      </c>
      <c r="I1627" s="1">
        <v>33.33</v>
      </c>
      <c r="J1627" s="1" t="s">
        <v>452</v>
      </c>
      <c r="K1627">
        <f t="shared" si="100"/>
        <v>1366.53</v>
      </c>
      <c r="L1627">
        <f t="shared" si="101"/>
        <v>8</v>
      </c>
      <c r="M1627">
        <f t="shared" si="102"/>
        <v>0</v>
      </c>
      <c r="N1627">
        <f t="shared" si="103"/>
        <v>1</v>
      </c>
    </row>
    <row r="1628" spans="1:14" x14ac:dyDescent="0.3">
      <c r="A1628" s="1" t="s">
        <v>1943</v>
      </c>
      <c r="B1628" s="1" t="s">
        <v>1944</v>
      </c>
      <c r="C1628" s="1" t="s">
        <v>1945</v>
      </c>
      <c r="D1628" s="1" t="s">
        <v>31</v>
      </c>
      <c r="E1628" s="1">
        <v>41</v>
      </c>
      <c r="F1628" s="1">
        <v>60</v>
      </c>
      <c r="G1628" s="1" t="s">
        <v>2035</v>
      </c>
      <c r="H1628" s="1" t="s">
        <v>735</v>
      </c>
      <c r="I1628" s="1">
        <v>19</v>
      </c>
      <c r="J1628" s="1" t="s">
        <v>452</v>
      </c>
      <c r="K1628">
        <f t="shared" si="100"/>
        <v>779</v>
      </c>
      <c r="L1628">
        <f t="shared" si="101"/>
        <v>8</v>
      </c>
      <c r="M1628">
        <f t="shared" si="102"/>
        <v>0</v>
      </c>
      <c r="N1628">
        <f t="shared" si="103"/>
        <v>1</v>
      </c>
    </row>
    <row r="1629" spans="1:14" x14ac:dyDescent="0.3">
      <c r="A1629" s="1" t="s">
        <v>1943</v>
      </c>
      <c r="B1629" s="1" t="s">
        <v>1944</v>
      </c>
      <c r="C1629" s="1" t="s">
        <v>1945</v>
      </c>
      <c r="D1629" s="1" t="s">
        <v>31</v>
      </c>
      <c r="E1629" s="1">
        <v>41</v>
      </c>
      <c r="F1629" s="1">
        <v>58</v>
      </c>
      <c r="G1629" s="1" t="s">
        <v>2036</v>
      </c>
      <c r="H1629" s="1" t="s">
        <v>797</v>
      </c>
      <c r="I1629" s="1">
        <v>62.53</v>
      </c>
      <c r="J1629" s="1" t="s">
        <v>452</v>
      </c>
      <c r="K1629">
        <f t="shared" si="100"/>
        <v>2563.73</v>
      </c>
      <c r="L1629">
        <f t="shared" si="101"/>
        <v>8</v>
      </c>
      <c r="M1629">
        <f t="shared" si="102"/>
        <v>0</v>
      </c>
      <c r="N1629">
        <f t="shared" si="103"/>
        <v>1</v>
      </c>
    </row>
    <row r="1630" spans="1:14" x14ac:dyDescent="0.3">
      <c r="A1630" s="1" t="s">
        <v>1943</v>
      </c>
      <c r="B1630" s="1" t="s">
        <v>1944</v>
      </c>
      <c r="C1630" s="1" t="s">
        <v>1945</v>
      </c>
      <c r="D1630" s="1" t="s">
        <v>31</v>
      </c>
      <c r="E1630" s="1">
        <v>41</v>
      </c>
      <c r="F1630" s="1">
        <v>58</v>
      </c>
      <c r="G1630" s="1" t="s">
        <v>2037</v>
      </c>
      <c r="H1630" s="1" t="s">
        <v>797</v>
      </c>
      <c r="I1630" s="1">
        <v>23.86</v>
      </c>
      <c r="J1630" s="1" t="s">
        <v>452</v>
      </c>
      <c r="K1630">
        <f t="shared" si="100"/>
        <v>978.26</v>
      </c>
      <c r="L1630">
        <f t="shared" si="101"/>
        <v>8</v>
      </c>
      <c r="M1630">
        <f t="shared" si="102"/>
        <v>0</v>
      </c>
      <c r="N1630">
        <f t="shared" si="103"/>
        <v>1</v>
      </c>
    </row>
    <row r="1631" spans="1:14" x14ac:dyDescent="0.3">
      <c r="A1631" s="1" t="s">
        <v>1943</v>
      </c>
      <c r="B1631" s="1" t="s">
        <v>1944</v>
      </c>
      <c r="C1631" s="1" t="s">
        <v>1945</v>
      </c>
      <c r="D1631" s="1" t="s">
        <v>31</v>
      </c>
      <c r="E1631" s="1">
        <v>41</v>
      </c>
      <c r="F1631" s="1">
        <v>57</v>
      </c>
      <c r="G1631" s="1" t="s">
        <v>2038</v>
      </c>
      <c r="H1631" s="1" t="s">
        <v>741</v>
      </c>
      <c r="I1631" s="1">
        <v>51.79</v>
      </c>
      <c r="J1631" s="1" t="s">
        <v>452</v>
      </c>
      <c r="K1631">
        <f t="shared" si="100"/>
        <v>2123.39</v>
      </c>
      <c r="L1631">
        <f t="shared" si="101"/>
        <v>8</v>
      </c>
      <c r="M1631">
        <f t="shared" si="102"/>
        <v>0</v>
      </c>
      <c r="N1631">
        <f t="shared" si="103"/>
        <v>1</v>
      </c>
    </row>
    <row r="1632" spans="1:14" x14ac:dyDescent="0.3">
      <c r="A1632" s="1" t="s">
        <v>1943</v>
      </c>
      <c r="B1632" s="1" t="s">
        <v>1944</v>
      </c>
      <c r="C1632" s="1" t="s">
        <v>1945</v>
      </c>
      <c r="D1632" s="1" t="s">
        <v>31</v>
      </c>
      <c r="E1632" s="1">
        <v>11</v>
      </c>
      <c r="F1632" s="1">
        <v>54</v>
      </c>
      <c r="G1632" s="1" t="s">
        <v>2039</v>
      </c>
      <c r="H1632" s="1" t="s">
        <v>746</v>
      </c>
      <c r="I1632" s="1">
        <v>37.36</v>
      </c>
      <c r="J1632" s="1" t="s">
        <v>452</v>
      </c>
      <c r="K1632">
        <f t="shared" si="100"/>
        <v>410.96</v>
      </c>
      <c r="L1632">
        <f t="shared" si="101"/>
        <v>8</v>
      </c>
      <c r="M1632">
        <f t="shared" si="102"/>
        <v>0</v>
      </c>
      <c r="N1632">
        <f t="shared" si="103"/>
        <v>1</v>
      </c>
    </row>
    <row r="1633" spans="1:14" x14ac:dyDescent="0.3">
      <c r="A1633" s="1" t="s">
        <v>1943</v>
      </c>
      <c r="B1633" s="1" t="s">
        <v>1944</v>
      </c>
      <c r="C1633" s="1" t="s">
        <v>1945</v>
      </c>
      <c r="D1633" s="1" t="s">
        <v>31</v>
      </c>
      <c r="E1633" s="1">
        <v>11</v>
      </c>
      <c r="F1633" s="1">
        <v>40</v>
      </c>
      <c r="G1633" s="1" t="s">
        <v>102</v>
      </c>
      <c r="H1633" s="1" t="s">
        <v>145</v>
      </c>
      <c r="I1633" s="1">
        <v>63.44</v>
      </c>
      <c r="J1633" s="1" t="s">
        <v>452</v>
      </c>
      <c r="K1633">
        <f t="shared" si="100"/>
        <v>697.83999999999992</v>
      </c>
      <c r="L1633">
        <f t="shared" si="101"/>
        <v>9</v>
      </c>
      <c r="M1633">
        <f t="shared" si="102"/>
        <v>0</v>
      </c>
      <c r="N1633">
        <f t="shared" si="103"/>
        <v>1</v>
      </c>
    </row>
    <row r="1634" spans="1:14" x14ac:dyDescent="0.3">
      <c r="A1634" s="1" t="s">
        <v>1943</v>
      </c>
      <c r="B1634" s="1" t="s">
        <v>1944</v>
      </c>
      <c r="C1634" s="1" t="s">
        <v>1945</v>
      </c>
      <c r="D1634" s="1" t="s">
        <v>31</v>
      </c>
      <c r="E1634" s="1">
        <v>11</v>
      </c>
      <c r="F1634" s="1">
        <v>40</v>
      </c>
      <c r="G1634" s="1" t="s">
        <v>2040</v>
      </c>
      <c r="H1634" s="1" t="s">
        <v>145</v>
      </c>
      <c r="I1634" s="1">
        <v>63.36</v>
      </c>
      <c r="J1634" s="1" t="s">
        <v>452</v>
      </c>
      <c r="K1634">
        <f t="shared" si="100"/>
        <v>696.96</v>
      </c>
      <c r="L1634">
        <f t="shared" si="101"/>
        <v>9</v>
      </c>
      <c r="M1634">
        <f t="shared" si="102"/>
        <v>0</v>
      </c>
      <c r="N1634">
        <f t="shared" si="103"/>
        <v>1</v>
      </c>
    </row>
    <row r="1635" spans="1:14" x14ac:dyDescent="0.3">
      <c r="A1635" s="1" t="s">
        <v>1943</v>
      </c>
      <c r="B1635" s="1" t="s">
        <v>1944</v>
      </c>
      <c r="C1635" s="1" t="s">
        <v>1945</v>
      </c>
      <c r="D1635" s="1" t="s">
        <v>31</v>
      </c>
      <c r="E1635" s="1">
        <v>11</v>
      </c>
      <c r="F1635" s="1">
        <v>39</v>
      </c>
      <c r="G1635" s="1" t="s">
        <v>2041</v>
      </c>
      <c r="H1635" s="1" t="s">
        <v>366</v>
      </c>
      <c r="I1635" s="1">
        <v>44.88</v>
      </c>
      <c r="J1635" s="1" t="s">
        <v>452</v>
      </c>
      <c r="K1635">
        <f t="shared" si="100"/>
        <v>493.68</v>
      </c>
      <c r="L1635">
        <f t="shared" si="101"/>
        <v>9</v>
      </c>
      <c r="M1635">
        <f t="shared" si="102"/>
        <v>0</v>
      </c>
      <c r="N1635">
        <f t="shared" si="103"/>
        <v>1</v>
      </c>
    </row>
    <row r="1636" spans="1:14" x14ac:dyDescent="0.3">
      <c r="A1636" s="1" t="s">
        <v>1943</v>
      </c>
      <c r="B1636" s="1" t="s">
        <v>1944</v>
      </c>
      <c r="C1636" s="1" t="s">
        <v>1945</v>
      </c>
      <c r="D1636" s="1" t="s">
        <v>31</v>
      </c>
      <c r="E1636" s="1">
        <v>41</v>
      </c>
      <c r="F1636" s="1">
        <v>61</v>
      </c>
      <c r="G1636" s="1" t="s">
        <v>2042</v>
      </c>
      <c r="H1636" s="1" t="s">
        <v>794</v>
      </c>
      <c r="I1636" s="1">
        <v>14.45</v>
      </c>
      <c r="J1636" s="1" t="s">
        <v>452</v>
      </c>
      <c r="K1636">
        <f t="shared" si="100"/>
        <v>592.44999999999993</v>
      </c>
      <c r="L1636">
        <f t="shared" si="101"/>
        <v>8</v>
      </c>
      <c r="M1636">
        <f t="shared" si="102"/>
        <v>0</v>
      </c>
      <c r="N1636">
        <f t="shared" si="103"/>
        <v>1</v>
      </c>
    </row>
    <row r="1637" spans="1:14" x14ac:dyDescent="0.3">
      <c r="A1637" s="1" t="s">
        <v>1943</v>
      </c>
      <c r="B1637" s="1" t="s">
        <v>1944</v>
      </c>
      <c r="C1637" s="1" t="s">
        <v>1945</v>
      </c>
      <c r="D1637" s="1" t="s">
        <v>20</v>
      </c>
      <c r="E1637" s="1">
        <v>41</v>
      </c>
      <c r="F1637" s="1">
        <v>58</v>
      </c>
      <c r="G1637" s="1" t="s">
        <v>2043</v>
      </c>
      <c r="H1637" s="1" t="s">
        <v>797</v>
      </c>
      <c r="I1637" s="1">
        <v>23.86</v>
      </c>
      <c r="J1637" s="1" t="s">
        <v>452</v>
      </c>
      <c r="K1637">
        <f t="shared" si="100"/>
        <v>978.26</v>
      </c>
      <c r="L1637">
        <f t="shared" si="101"/>
        <v>8</v>
      </c>
      <c r="M1637">
        <f t="shared" si="102"/>
        <v>0</v>
      </c>
      <c r="N1637">
        <f t="shared" si="103"/>
        <v>1</v>
      </c>
    </row>
    <row r="1638" spans="1:14" x14ac:dyDescent="0.3">
      <c r="A1638" s="1" t="s">
        <v>1943</v>
      </c>
      <c r="B1638" s="1" t="s">
        <v>1944</v>
      </c>
      <c r="C1638" s="1" t="s">
        <v>1945</v>
      </c>
      <c r="D1638" s="1" t="s">
        <v>20</v>
      </c>
      <c r="E1638" s="1">
        <v>11</v>
      </c>
      <c r="F1638" s="1">
        <v>39</v>
      </c>
      <c r="G1638" s="1" t="s">
        <v>2044</v>
      </c>
      <c r="H1638" s="1" t="s">
        <v>366</v>
      </c>
      <c r="I1638" s="1">
        <v>44.88</v>
      </c>
      <c r="J1638" s="1" t="s">
        <v>452</v>
      </c>
      <c r="K1638">
        <f t="shared" si="100"/>
        <v>493.68</v>
      </c>
      <c r="L1638">
        <f t="shared" si="101"/>
        <v>9</v>
      </c>
      <c r="M1638">
        <f t="shared" si="102"/>
        <v>0</v>
      </c>
      <c r="N1638">
        <f t="shared" si="103"/>
        <v>1</v>
      </c>
    </row>
    <row r="1639" spans="1:14" x14ac:dyDescent="0.3">
      <c r="A1639" s="1" t="s">
        <v>1943</v>
      </c>
      <c r="B1639" s="1" t="s">
        <v>1944</v>
      </c>
      <c r="C1639" s="1" t="s">
        <v>1945</v>
      </c>
      <c r="D1639" s="1" t="s">
        <v>31</v>
      </c>
      <c r="E1639" s="1">
        <v>11</v>
      </c>
      <c r="F1639" s="1">
        <v>50</v>
      </c>
      <c r="G1639" s="1" t="s">
        <v>2045</v>
      </c>
      <c r="H1639" s="1" t="s">
        <v>522</v>
      </c>
      <c r="I1639" s="1">
        <v>37.26</v>
      </c>
      <c r="J1639" s="1" t="s">
        <v>452</v>
      </c>
      <c r="K1639">
        <f t="shared" si="100"/>
        <v>409.85999999999996</v>
      </c>
      <c r="L1639">
        <f t="shared" si="101"/>
        <v>9</v>
      </c>
      <c r="M1639">
        <f t="shared" si="102"/>
        <v>0</v>
      </c>
      <c r="N1639">
        <f t="shared" si="103"/>
        <v>1</v>
      </c>
    </row>
    <row r="1640" spans="1:14" x14ac:dyDescent="0.3">
      <c r="A1640" s="1" t="s">
        <v>1943</v>
      </c>
      <c r="B1640" s="1" t="s">
        <v>1944</v>
      </c>
      <c r="C1640" s="1" t="s">
        <v>1945</v>
      </c>
      <c r="D1640" s="1" t="s">
        <v>31</v>
      </c>
      <c r="E1640" s="1">
        <v>11</v>
      </c>
      <c r="F1640" s="1">
        <v>44</v>
      </c>
      <c r="G1640" s="1" t="s">
        <v>2046</v>
      </c>
      <c r="H1640" s="1" t="s">
        <v>810</v>
      </c>
      <c r="I1640" s="1">
        <v>35.26</v>
      </c>
      <c r="J1640" s="1" t="s">
        <v>452</v>
      </c>
      <c r="K1640">
        <f t="shared" si="100"/>
        <v>387.85999999999996</v>
      </c>
      <c r="L1640">
        <f t="shared" si="101"/>
        <v>9</v>
      </c>
      <c r="M1640">
        <f t="shared" si="102"/>
        <v>0</v>
      </c>
      <c r="N1640">
        <f t="shared" si="103"/>
        <v>1</v>
      </c>
    </row>
    <row r="1641" spans="1:14" x14ac:dyDescent="0.3">
      <c r="A1641" s="1" t="s">
        <v>1943</v>
      </c>
      <c r="B1641" s="1" t="s">
        <v>1944</v>
      </c>
      <c r="C1641" s="1" t="s">
        <v>1945</v>
      </c>
      <c r="D1641" s="1" t="s">
        <v>31</v>
      </c>
      <c r="E1641" s="1">
        <v>11</v>
      </c>
      <c r="F1641" s="1">
        <v>44</v>
      </c>
      <c r="G1641" s="1" t="s">
        <v>2047</v>
      </c>
      <c r="H1641" s="1" t="s">
        <v>810</v>
      </c>
      <c r="I1641" s="1">
        <v>34.36</v>
      </c>
      <c r="J1641" s="1" t="s">
        <v>452</v>
      </c>
      <c r="K1641">
        <f t="shared" si="100"/>
        <v>377.96</v>
      </c>
      <c r="L1641">
        <f t="shared" si="101"/>
        <v>9</v>
      </c>
      <c r="M1641">
        <f t="shared" si="102"/>
        <v>0</v>
      </c>
      <c r="N1641">
        <f t="shared" si="103"/>
        <v>1</v>
      </c>
    </row>
    <row r="1642" spans="1:14" x14ac:dyDescent="0.3">
      <c r="A1642" s="1" t="s">
        <v>1943</v>
      </c>
      <c r="B1642" s="1" t="s">
        <v>1944</v>
      </c>
      <c r="C1642" s="1" t="s">
        <v>1945</v>
      </c>
      <c r="D1642" s="1" t="s">
        <v>31</v>
      </c>
      <c r="E1642" s="1">
        <v>104</v>
      </c>
      <c r="F1642" s="1">
        <v>143</v>
      </c>
      <c r="G1642" s="1" t="s">
        <v>2048</v>
      </c>
      <c r="H1642" s="1" t="s">
        <v>522</v>
      </c>
      <c r="I1642" s="1">
        <v>21.78</v>
      </c>
      <c r="J1642" s="1" t="s">
        <v>177</v>
      </c>
      <c r="K1642">
        <f t="shared" si="100"/>
        <v>2265.12</v>
      </c>
      <c r="L1642">
        <f t="shared" si="101"/>
        <v>9</v>
      </c>
      <c r="M1642">
        <f t="shared" si="102"/>
        <v>0</v>
      </c>
      <c r="N1642">
        <f t="shared" si="103"/>
        <v>1</v>
      </c>
    </row>
    <row r="1643" spans="1:14" x14ac:dyDescent="0.3">
      <c r="A1643" s="1" t="s">
        <v>1943</v>
      </c>
      <c r="B1643" s="1" t="s">
        <v>1944</v>
      </c>
      <c r="C1643" s="1" t="s">
        <v>1945</v>
      </c>
      <c r="D1643" s="1" t="s">
        <v>31</v>
      </c>
      <c r="E1643" s="1">
        <v>104</v>
      </c>
      <c r="F1643" s="1">
        <v>138</v>
      </c>
      <c r="G1643" s="1" t="s">
        <v>781</v>
      </c>
      <c r="H1643" s="1" t="s">
        <v>1240</v>
      </c>
      <c r="I1643" s="1">
        <v>31.78</v>
      </c>
      <c r="J1643" s="1" t="s">
        <v>177</v>
      </c>
      <c r="K1643">
        <f t="shared" si="100"/>
        <v>3305.12</v>
      </c>
      <c r="L1643">
        <f t="shared" si="101"/>
        <v>9</v>
      </c>
      <c r="M1643">
        <f t="shared" si="102"/>
        <v>0</v>
      </c>
      <c r="N1643">
        <f t="shared" si="103"/>
        <v>1</v>
      </c>
    </row>
    <row r="1644" spans="1:14" x14ac:dyDescent="0.3">
      <c r="A1644" s="1" t="s">
        <v>1943</v>
      </c>
      <c r="B1644" s="1" t="s">
        <v>1944</v>
      </c>
      <c r="C1644" s="1" t="s">
        <v>1945</v>
      </c>
      <c r="D1644" s="1" t="s">
        <v>31</v>
      </c>
      <c r="E1644" s="1">
        <v>104</v>
      </c>
      <c r="F1644" s="1">
        <v>131</v>
      </c>
      <c r="G1644" s="1" t="s">
        <v>2049</v>
      </c>
      <c r="H1644" s="1" t="s">
        <v>474</v>
      </c>
      <c r="I1644" s="1">
        <v>14.24</v>
      </c>
      <c r="J1644" s="1" t="s">
        <v>177</v>
      </c>
      <c r="K1644">
        <f t="shared" si="100"/>
        <v>1480.96</v>
      </c>
      <c r="L1644">
        <f t="shared" si="101"/>
        <v>9</v>
      </c>
      <c r="M1644">
        <f t="shared" si="102"/>
        <v>0</v>
      </c>
      <c r="N1644">
        <f t="shared" si="103"/>
        <v>1</v>
      </c>
    </row>
    <row r="1645" spans="1:14" x14ac:dyDescent="0.3">
      <c r="A1645" s="1" t="s">
        <v>1943</v>
      </c>
      <c r="B1645" s="1" t="s">
        <v>1944</v>
      </c>
      <c r="C1645" s="1" t="s">
        <v>1945</v>
      </c>
      <c r="D1645" s="1" t="s">
        <v>31</v>
      </c>
      <c r="E1645" s="1">
        <v>104</v>
      </c>
      <c r="F1645" s="1">
        <v>129</v>
      </c>
      <c r="G1645" s="1" t="s">
        <v>2050</v>
      </c>
      <c r="H1645" s="1" t="s">
        <v>529</v>
      </c>
      <c r="I1645" s="1">
        <v>2.92</v>
      </c>
      <c r="J1645" s="1" t="s">
        <v>177</v>
      </c>
      <c r="K1645">
        <f t="shared" si="100"/>
        <v>303.68</v>
      </c>
      <c r="L1645">
        <f t="shared" si="101"/>
        <v>9</v>
      </c>
      <c r="M1645">
        <f t="shared" si="102"/>
        <v>0</v>
      </c>
      <c r="N1645">
        <f t="shared" si="103"/>
        <v>1</v>
      </c>
    </row>
    <row r="1646" spans="1:14" x14ac:dyDescent="0.3">
      <c r="A1646" s="1" t="s">
        <v>1943</v>
      </c>
      <c r="B1646" s="1" t="s">
        <v>1944</v>
      </c>
      <c r="C1646" s="1" t="s">
        <v>1945</v>
      </c>
      <c r="D1646" s="1" t="s">
        <v>20</v>
      </c>
      <c r="E1646" s="1">
        <v>134</v>
      </c>
      <c r="F1646" s="1">
        <v>151</v>
      </c>
      <c r="G1646" s="1" t="s">
        <v>2051</v>
      </c>
      <c r="H1646" s="1" t="s">
        <v>797</v>
      </c>
      <c r="I1646" s="1">
        <v>3.8</v>
      </c>
      <c r="J1646" s="1" t="s">
        <v>177</v>
      </c>
      <c r="K1646">
        <f t="shared" si="100"/>
        <v>509.2</v>
      </c>
      <c r="L1646">
        <f t="shared" si="101"/>
        <v>8</v>
      </c>
      <c r="M1646">
        <f t="shared" si="102"/>
        <v>0</v>
      </c>
      <c r="N1646">
        <f t="shared" si="103"/>
        <v>1</v>
      </c>
    </row>
    <row r="1647" spans="1:14" x14ac:dyDescent="0.3">
      <c r="A1647" s="1" t="s">
        <v>1943</v>
      </c>
      <c r="B1647" s="1" t="s">
        <v>1944</v>
      </c>
      <c r="C1647" s="1" t="s">
        <v>1980</v>
      </c>
      <c r="D1647" s="1" t="s">
        <v>31</v>
      </c>
      <c r="E1647" s="1">
        <v>8</v>
      </c>
      <c r="F1647" s="1">
        <v>29</v>
      </c>
      <c r="G1647" s="1" t="s">
        <v>2052</v>
      </c>
      <c r="H1647" s="1" t="s">
        <v>221</v>
      </c>
      <c r="I1647" s="1">
        <v>66.959999999999994</v>
      </c>
      <c r="J1647" s="1" t="s">
        <v>591</v>
      </c>
      <c r="K1647">
        <f t="shared" si="100"/>
        <v>535.67999999999995</v>
      </c>
      <c r="L1647">
        <f t="shared" si="101"/>
        <v>4</v>
      </c>
      <c r="M1647">
        <f t="shared" si="102"/>
        <v>0</v>
      </c>
      <c r="N1647">
        <f t="shared" si="103"/>
        <v>0</v>
      </c>
    </row>
    <row r="1648" spans="1:14" x14ac:dyDescent="0.3">
      <c r="A1648" s="1" t="s">
        <v>1943</v>
      </c>
      <c r="B1648" s="1" t="s">
        <v>1944</v>
      </c>
      <c r="C1648" s="1" t="s">
        <v>1980</v>
      </c>
      <c r="D1648" s="1" t="s">
        <v>31</v>
      </c>
      <c r="E1648" s="1">
        <v>4</v>
      </c>
      <c r="F1648" s="1">
        <v>35</v>
      </c>
      <c r="G1648" s="1" t="s">
        <v>2053</v>
      </c>
      <c r="H1648" s="1" t="s">
        <v>1485</v>
      </c>
      <c r="I1648" s="1">
        <v>74.34</v>
      </c>
      <c r="J1648" s="1" t="s">
        <v>471</v>
      </c>
      <c r="K1648">
        <f t="shared" si="100"/>
        <v>297.36</v>
      </c>
      <c r="L1648">
        <f t="shared" si="101"/>
        <v>5</v>
      </c>
      <c r="M1648">
        <f t="shared" si="102"/>
        <v>0</v>
      </c>
      <c r="N1648">
        <f t="shared" si="103"/>
        <v>0</v>
      </c>
    </row>
    <row r="1649" spans="1:14" x14ac:dyDescent="0.3">
      <c r="A1649" s="1" t="s">
        <v>2054</v>
      </c>
      <c r="B1649" s="1" t="s">
        <v>2055</v>
      </c>
      <c r="C1649" s="1" t="s">
        <v>2056</v>
      </c>
      <c r="D1649" s="1" t="s">
        <v>31</v>
      </c>
      <c r="E1649" s="1">
        <v>6</v>
      </c>
      <c r="F1649" s="1">
        <v>41</v>
      </c>
      <c r="G1649" s="1" t="s">
        <v>2057</v>
      </c>
      <c r="H1649" s="1" t="s">
        <v>807</v>
      </c>
      <c r="I1649" s="1">
        <v>168.69</v>
      </c>
      <c r="J1649" s="1" t="s">
        <v>834</v>
      </c>
      <c r="K1649">
        <f t="shared" si="100"/>
        <v>1012.14</v>
      </c>
      <c r="L1649">
        <f t="shared" si="101"/>
        <v>9</v>
      </c>
      <c r="M1649">
        <f t="shared" si="102"/>
        <v>0</v>
      </c>
      <c r="N1649">
        <f t="shared" si="103"/>
        <v>0</v>
      </c>
    </row>
    <row r="1650" spans="1:14" x14ac:dyDescent="0.3">
      <c r="A1650" s="1" t="s">
        <v>2054</v>
      </c>
      <c r="B1650" s="1" t="s">
        <v>2055</v>
      </c>
      <c r="C1650" s="1" t="s">
        <v>2056</v>
      </c>
      <c r="D1650" s="1" t="s">
        <v>31</v>
      </c>
      <c r="E1650" s="1">
        <v>6</v>
      </c>
      <c r="F1650" s="1">
        <v>37</v>
      </c>
      <c r="G1650" s="1" t="s">
        <v>2058</v>
      </c>
      <c r="H1650" s="1" t="s">
        <v>526</v>
      </c>
      <c r="I1650" s="1">
        <v>175.27</v>
      </c>
      <c r="J1650" s="1" t="s">
        <v>834</v>
      </c>
      <c r="K1650">
        <f t="shared" si="100"/>
        <v>1051.6200000000001</v>
      </c>
      <c r="L1650">
        <f t="shared" si="101"/>
        <v>9</v>
      </c>
      <c r="M1650">
        <f t="shared" si="102"/>
        <v>0</v>
      </c>
      <c r="N1650">
        <f t="shared" si="103"/>
        <v>0</v>
      </c>
    </row>
    <row r="1651" spans="1:14" x14ac:dyDescent="0.3">
      <c r="A1651" s="1" t="s">
        <v>2054</v>
      </c>
      <c r="B1651" s="1" t="s">
        <v>2055</v>
      </c>
      <c r="C1651" s="1" t="s">
        <v>2056</v>
      </c>
      <c r="D1651" s="1" t="s">
        <v>13</v>
      </c>
      <c r="E1651" s="1">
        <v>0</v>
      </c>
      <c r="F1651" s="1">
        <v>0</v>
      </c>
      <c r="G1651" s="1" t="s">
        <v>2059</v>
      </c>
      <c r="H1651" s="1" t="s">
        <v>411</v>
      </c>
      <c r="I1651" s="1">
        <v>385.51</v>
      </c>
      <c r="J1651" s="1" t="s">
        <v>402</v>
      </c>
      <c r="K1651">
        <f t="shared" si="100"/>
        <v>0</v>
      </c>
      <c r="L1651">
        <f t="shared" si="101"/>
        <v>1</v>
      </c>
      <c r="M1651">
        <f t="shared" si="102"/>
        <v>0</v>
      </c>
      <c r="N1651">
        <f t="shared" si="103"/>
        <v>0</v>
      </c>
    </row>
    <row r="1652" spans="1:14" x14ac:dyDescent="0.3">
      <c r="A1652" s="1" t="s">
        <v>2060</v>
      </c>
      <c r="B1652" s="1" t="s">
        <v>415</v>
      </c>
      <c r="C1652" s="1" t="s">
        <v>2061</v>
      </c>
      <c r="D1652" s="1" t="s">
        <v>31</v>
      </c>
      <c r="E1652" s="1">
        <v>0</v>
      </c>
      <c r="F1652" s="1">
        <v>28</v>
      </c>
      <c r="G1652" s="1" t="s">
        <v>2062</v>
      </c>
      <c r="H1652" s="1" t="s">
        <v>512</v>
      </c>
      <c r="I1652" s="1">
        <v>34.26</v>
      </c>
      <c r="J1652" s="1" t="s">
        <v>570</v>
      </c>
      <c r="K1652">
        <f t="shared" si="100"/>
        <v>0</v>
      </c>
      <c r="L1652">
        <f t="shared" si="101"/>
        <v>3</v>
      </c>
      <c r="M1652">
        <f t="shared" si="102"/>
        <v>0</v>
      </c>
      <c r="N1652">
        <f t="shared" si="103"/>
        <v>0</v>
      </c>
    </row>
    <row r="1653" spans="1:14" x14ac:dyDescent="0.3">
      <c r="A1653" s="1" t="s">
        <v>2060</v>
      </c>
      <c r="B1653" s="1" t="s">
        <v>415</v>
      </c>
      <c r="C1653" s="1" t="s">
        <v>2061</v>
      </c>
      <c r="D1653" s="1" t="s">
        <v>31</v>
      </c>
      <c r="E1653" s="1">
        <v>0</v>
      </c>
      <c r="F1653" s="1">
        <v>22</v>
      </c>
      <c r="G1653" s="1" t="s">
        <v>616</v>
      </c>
      <c r="H1653" s="1" t="s">
        <v>715</v>
      </c>
      <c r="I1653" s="1">
        <v>104.35</v>
      </c>
      <c r="J1653" s="1" t="s">
        <v>110</v>
      </c>
      <c r="K1653">
        <f t="shared" si="100"/>
        <v>0</v>
      </c>
      <c r="L1653">
        <f t="shared" si="101"/>
        <v>6</v>
      </c>
      <c r="M1653">
        <f t="shared" si="102"/>
        <v>0</v>
      </c>
      <c r="N1653">
        <f t="shared" si="103"/>
        <v>0</v>
      </c>
    </row>
    <row r="1654" spans="1:14" x14ac:dyDescent="0.3">
      <c r="A1654" s="1" t="s">
        <v>2060</v>
      </c>
      <c r="B1654" s="1" t="s">
        <v>415</v>
      </c>
      <c r="C1654" s="1" t="s">
        <v>2061</v>
      </c>
      <c r="D1654" s="1" t="s">
        <v>31</v>
      </c>
      <c r="E1654" s="1">
        <v>3</v>
      </c>
      <c r="F1654" s="1">
        <v>48</v>
      </c>
      <c r="G1654" s="1" t="s">
        <v>2063</v>
      </c>
      <c r="H1654" s="1" t="s">
        <v>136</v>
      </c>
      <c r="I1654" s="1">
        <v>140.65</v>
      </c>
      <c r="J1654" s="1" t="s">
        <v>2064</v>
      </c>
      <c r="K1654">
        <f t="shared" si="100"/>
        <v>421.95000000000005</v>
      </c>
      <c r="L1654">
        <f t="shared" si="101"/>
        <v>8</v>
      </c>
      <c r="M1654">
        <f t="shared" si="102"/>
        <v>0</v>
      </c>
      <c r="N1654">
        <f t="shared" si="103"/>
        <v>0</v>
      </c>
    </row>
    <row r="1655" spans="1:14" x14ac:dyDescent="0.3">
      <c r="A1655" s="1" t="s">
        <v>2060</v>
      </c>
      <c r="B1655" s="1" t="s">
        <v>415</v>
      </c>
      <c r="C1655" s="1" t="s">
        <v>2061</v>
      </c>
      <c r="D1655" s="1" t="s">
        <v>31</v>
      </c>
      <c r="E1655" s="1">
        <v>3</v>
      </c>
      <c r="F1655" s="1">
        <v>44</v>
      </c>
      <c r="G1655" s="1" t="s">
        <v>2065</v>
      </c>
      <c r="H1655" s="1" t="s">
        <v>750</v>
      </c>
      <c r="I1655" s="1">
        <v>163.04</v>
      </c>
      <c r="J1655" s="1" t="s">
        <v>2064</v>
      </c>
      <c r="K1655">
        <f t="shared" si="100"/>
        <v>489.12</v>
      </c>
      <c r="L1655">
        <f t="shared" si="101"/>
        <v>8</v>
      </c>
      <c r="M1655">
        <f t="shared" si="102"/>
        <v>0</v>
      </c>
      <c r="N1655">
        <f t="shared" si="103"/>
        <v>0</v>
      </c>
    </row>
    <row r="1656" spans="1:14" x14ac:dyDescent="0.3">
      <c r="A1656" s="1" t="s">
        <v>2060</v>
      </c>
      <c r="B1656" s="1" t="s">
        <v>415</v>
      </c>
      <c r="C1656" s="1" t="s">
        <v>2061</v>
      </c>
      <c r="D1656" s="1" t="s">
        <v>31</v>
      </c>
      <c r="E1656" s="1">
        <v>3</v>
      </c>
      <c r="F1656" s="1">
        <v>43</v>
      </c>
      <c r="G1656" s="1" t="s">
        <v>842</v>
      </c>
      <c r="H1656" s="1" t="s">
        <v>804</v>
      </c>
      <c r="I1656" s="1">
        <v>27.08</v>
      </c>
      <c r="J1656" s="1" t="s">
        <v>2064</v>
      </c>
      <c r="K1656">
        <f t="shared" si="100"/>
        <v>81.239999999999995</v>
      </c>
      <c r="L1656">
        <f t="shared" si="101"/>
        <v>8</v>
      </c>
      <c r="M1656">
        <f t="shared" si="102"/>
        <v>0</v>
      </c>
      <c r="N1656">
        <f t="shared" si="103"/>
        <v>0</v>
      </c>
    </row>
    <row r="1657" spans="1:14" x14ac:dyDescent="0.3">
      <c r="A1657" s="1" t="s">
        <v>2060</v>
      </c>
      <c r="B1657" s="1" t="s">
        <v>415</v>
      </c>
      <c r="C1657" s="1" t="s">
        <v>2061</v>
      </c>
      <c r="D1657" s="1" t="s">
        <v>31</v>
      </c>
      <c r="E1657" s="1">
        <v>3</v>
      </c>
      <c r="F1657" s="1">
        <v>42</v>
      </c>
      <c r="G1657" s="1" t="s">
        <v>2066</v>
      </c>
      <c r="H1657" s="1" t="s">
        <v>522</v>
      </c>
      <c r="I1657" s="1">
        <v>76.48</v>
      </c>
      <c r="J1657" s="1" t="s">
        <v>2064</v>
      </c>
      <c r="K1657">
        <f t="shared" si="100"/>
        <v>229.44</v>
      </c>
      <c r="L1657">
        <f t="shared" si="101"/>
        <v>9</v>
      </c>
      <c r="M1657">
        <f t="shared" si="102"/>
        <v>0</v>
      </c>
      <c r="N1657">
        <f t="shared" si="103"/>
        <v>0</v>
      </c>
    </row>
    <row r="1658" spans="1:14" x14ac:dyDescent="0.3">
      <c r="A1658" s="1" t="s">
        <v>2060</v>
      </c>
      <c r="B1658" s="1" t="s">
        <v>415</v>
      </c>
      <c r="C1658" s="1" t="s">
        <v>2061</v>
      </c>
      <c r="D1658" s="1" t="s">
        <v>31</v>
      </c>
      <c r="E1658" s="1">
        <v>3</v>
      </c>
      <c r="F1658" s="1">
        <v>41</v>
      </c>
      <c r="G1658" s="1" t="s">
        <v>2067</v>
      </c>
      <c r="H1658" s="1" t="s">
        <v>141</v>
      </c>
      <c r="I1658" s="1">
        <v>107.99</v>
      </c>
      <c r="J1658" s="1" t="s">
        <v>2064</v>
      </c>
      <c r="K1658">
        <f t="shared" si="100"/>
        <v>323.96999999999997</v>
      </c>
      <c r="L1658">
        <f t="shared" si="101"/>
        <v>9</v>
      </c>
      <c r="M1658">
        <f t="shared" si="102"/>
        <v>0</v>
      </c>
      <c r="N1658">
        <f t="shared" si="103"/>
        <v>0</v>
      </c>
    </row>
    <row r="1659" spans="1:14" x14ac:dyDescent="0.3">
      <c r="A1659" s="1" t="s">
        <v>2060</v>
      </c>
      <c r="B1659" s="1" t="s">
        <v>415</v>
      </c>
      <c r="C1659" s="1" t="s">
        <v>2061</v>
      </c>
      <c r="D1659" s="1" t="s">
        <v>20</v>
      </c>
      <c r="E1659" s="1">
        <v>3</v>
      </c>
      <c r="F1659" s="1">
        <v>38</v>
      </c>
      <c r="G1659" s="1" t="s">
        <v>2068</v>
      </c>
      <c r="H1659" s="1" t="s">
        <v>807</v>
      </c>
      <c r="I1659" s="1">
        <v>40.950000000000003</v>
      </c>
      <c r="J1659" s="1" t="s">
        <v>2064</v>
      </c>
      <c r="K1659">
        <f t="shared" si="100"/>
        <v>122.85000000000001</v>
      </c>
      <c r="L1659">
        <f t="shared" si="101"/>
        <v>9</v>
      </c>
      <c r="M1659">
        <f t="shared" si="102"/>
        <v>0</v>
      </c>
      <c r="N1659">
        <f t="shared" si="103"/>
        <v>0</v>
      </c>
    </row>
    <row r="1660" spans="1:14" x14ac:dyDescent="0.3">
      <c r="A1660" s="1" t="s">
        <v>2060</v>
      </c>
      <c r="B1660" s="1" t="s">
        <v>415</v>
      </c>
      <c r="C1660" s="1" t="s">
        <v>2061</v>
      </c>
      <c r="D1660" s="1" t="s">
        <v>31</v>
      </c>
      <c r="E1660" s="1">
        <v>3</v>
      </c>
      <c r="F1660" s="1">
        <v>38</v>
      </c>
      <c r="G1660" s="1" t="s">
        <v>2069</v>
      </c>
      <c r="H1660" s="1" t="s">
        <v>807</v>
      </c>
      <c r="I1660" s="1">
        <v>15.75</v>
      </c>
      <c r="J1660" s="1" t="s">
        <v>2064</v>
      </c>
      <c r="K1660">
        <f t="shared" si="100"/>
        <v>47.25</v>
      </c>
      <c r="L1660">
        <f t="shared" si="101"/>
        <v>9</v>
      </c>
      <c r="M1660">
        <f t="shared" si="102"/>
        <v>0</v>
      </c>
      <c r="N1660">
        <f t="shared" si="103"/>
        <v>0</v>
      </c>
    </row>
    <row r="1661" spans="1:14" x14ac:dyDescent="0.3">
      <c r="A1661" s="1" t="s">
        <v>2060</v>
      </c>
      <c r="B1661" s="1" t="s">
        <v>415</v>
      </c>
      <c r="C1661" s="1" t="s">
        <v>2061</v>
      </c>
      <c r="D1661" s="1" t="s">
        <v>20</v>
      </c>
      <c r="E1661" s="1">
        <v>3</v>
      </c>
      <c r="F1661" s="1">
        <v>31</v>
      </c>
      <c r="G1661" s="1" t="s">
        <v>2070</v>
      </c>
      <c r="H1661" s="1" t="s">
        <v>366</v>
      </c>
      <c r="I1661" s="1">
        <v>15.75</v>
      </c>
      <c r="J1661" s="1" t="s">
        <v>2064</v>
      </c>
      <c r="K1661">
        <f t="shared" si="100"/>
        <v>47.25</v>
      </c>
      <c r="L1661">
        <f t="shared" si="101"/>
        <v>9</v>
      </c>
      <c r="M1661">
        <f t="shared" si="102"/>
        <v>0</v>
      </c>
      <c r="N1661">
        <f t="shared" si="103"/>
        <v>0</v>
      </c>
    </row>
    <row r="1662" spans="1:14" x14ac:dyDescent="0.3">
      <c r="A1662" s="1" t="s">
        <v>2060</v>
      </c>
      <c r="B1662" s="1" t="s">
        <v>415</v>
      </c>
      <c r="C1662" s="1" t="s">
        <v>2061</v>
      </c>
      <c r="D1662" s="1" t="s">
        <v>31</v>
      </c>
      <c r="E1662" s="1">
        <v>3</v>
      </c>
      <c r="F1662" s="1">
        <v>31</v>
      </c>
      <c r="G1662" s="1" t="s">
        <v>2071</v>
      </c>
      <c r="H1662" s="1" t="s">
        <v>366</v>
      </c>
      <c r="I1662" s="1">
        <v>45.76</v>
      </c>
      <c r="J1662" s="1" t="s">
        <v>2064</v>
      </c>
      <c r="K1662">
        <f t="shared" si="100"/>
        <v>137.28</v>
      </c>
      <c r="L1662">
        <f t="shared" si="101"/>
        <v>9</v>
      </c>
      <c r="M1662">
        <f t="shared" si="102"/>
        <v>0</v>
      </c>
      <c r="N1662">
        <f t="shared" si="103"/>
        <v>0</v>
      </c>
    </row>
    <row r="1663" spans="1:14" x14ac:dyDescent="0.3">
      <c r="A1663" s="1" t="s">
        <v>2060</v>
      </c>
      <c r="B1663" s="1" t="s">
        <v>415</v>
      </c>
      <c r="C1663" s="1" t="s">
        <v>2061</v>
      </c>
      <c r="D1663" s="1" t="s">
        <v>31</v>
      </c>
      <c r="E1663" s="1">
        <v>0</v>
      </c>
      <c r="F1663" s="1">
        <v>27</v>
      </c>
      <c r="G1663" s="1" t="s">
        <v>2072</v>
      </c>
      <c r="H1663" s="1" t="s">
        <v>384</v>
      </c>
      <c r="I1663" s="1">
        <v>193.83</v>
      </c>
      <c r="J1663" s="1" t="s">
        <v>28</v>
      </c>
      <c r="K1663">
        <f t="shared" si="100"/>
        <v>0</v>
      </c>
      <c r="L1663">
        <f t="shared" si="101"/>
        <v>10</v>
      </c>
      <c r="M1663">
        <f t="shared" si="102"/>
        <v>0</v>
      </c>
      <c r="N1663">
        <f t="shared" si="103"/>
        <v>0</v>
      </c>
    </row>
    <row r="1664" spans="1:14" x14ac:dyDescent="0.3">
      <c r="A1664" s="1" t="s">
        <v>2060</v>
      </c>
      <c r="B1664" s="1" t="s">
        <v>415</v>
      </c>
      <c r="C1664" s="1" t="s">
        <v>2061</v>
      </c>
      <c r="D1664" s="1" t="s">
        <v>31</v>
      </c>
      <c r="E1664" s="1">
        <v>0</v>
      </c>
      <c r="F1664" s="1">
        <v>31</v>
      </c>
      <c r="G1664" s="1" t="s">
        <v>2073</v>
      </c>
      <c r="H1664" s="1" t="s">
        <v>1540</v>
      </c>
      <c r="I1664" s="1">
        <v>168.36</v>
      </c>
      <c r="J1664" s="1" t="s">
        <v>76</v>
      </c>
      <c r="K1664">
        <f t="shared" si="100"/>
        <v>0</v>
      </c>
      <c r="L1664">
        <f t="shared" si="101"/>
        <v>11</v>
      </c>
      <c r="M1664">
        <f t="shared" si="102"/>
        <v>0</v>
      </c>
      <c r="N1664">
        <f t="shared" si="103"/>
        <v>0</v>
      </c>
    </row>
    <row r="1665" spans="1:14" x14ac:dyDescent="0.3">
      <c r="A1665" s="1" t="s">
        <v>2060</v>
      </c>
      <c r="B1665" s="1" t="s">
        <v>415</v>
      </c>
      <c r="C1665" s="1" t="s">
        <v>2061</v>
      </c>
      <c r="D1665" s="1" t="s">
        <v>31</v>
      </c>
      <c r="E1665" s="1">
        <v>0</v>
      </c>
      <c r="F1665" s="1">
        <v>12</v>
      </c>
      <c r="G1665" s="1" t="s">
        <v>2074</v>
      </c>
      <c r="H1665" s="1" t="s">
        <v>69</v>
      </c>
      <c r="I1665" s="1">
        <v>3.67</v>
      </c>
      <c r="J1665" s="1" t="s">
        <v>76</v>
      </c>
      <c r="K1665">
        <f t="shared" si="100"/>
        <v>0</v>
      </c>
      <c r="L1665">
        <f t="shared" si="101"/>
        <v>11</v>
      </c>
      <c r="M1665">
        <f t="shared" si="102"/>
        <v>0</v>
      </c>
      <c r="N1665">
        <f t="shared" si="103"/>
        <v>0</v>
      </c>
    </row>
    <row r="1666" spans="1:14" x14ac:dyDescent="0.3">
      <c r="A1666" s="1" t="s">
        <v>2060</v>
      </c>
      <c r="B1666" s="1" t="s">
        <v>415</v>
      </c>
      <c r="C1666" s="1" t="s">
        <v>2061</v>
      </c>
      <c r="D1666" s="1" t="s">
        <v>31</v>
      </c>
      <c r="E1666" s="1">
        <v>11</v>
      </c>
      <c r="F1666" s="1">
        <v>50</v>
      </c>
      <c r="G1666" s="1" t="s">
        <v>2075</v>
      </c>
      <c r="H1666" s="1" t="s">
        <v>895</v>
      </c>
      <c r="I1666" s="1">
        <v>36.380000000000003</v>
      </c>
      <c r="J1666" s="1" t="s">
        <v>1502</v>
      </c>
      <c r="K1666">
        <f t="shared" si="100"/>
        <v>400.18</v>
      </c>
      <c r="L1666">
        <f t="shared" si="101"/>
        <v>12</v>
      </c>
      <c r="M1666">
        <f t="shared" si="102"/>
        <v>0</v>
      </c>
      <c r="N1666">
        <f t="shared" si="103"/>
        <v>1</v>
      </c>
    </row>
    <row r="1667" spans="1:14" x14ac:dyDescent="0.3">
      <c r="A1667" s="1" t="s">
        <v>2060</v>
      </c>
      <c r="B1667" s="1" t="s">
        <v>415</v>
      </c>
      <c r="C1667" s="1" t="s">
        <v>2061</v>
      </c>
      <c r="D1667" s="1" t="s">
        <v>31</v>
      </c>
      <c r="E1667" s="1">
        <v>0</v>
      </c>
      <c r="F1667" s="1">
        <v>40</v>
      </c>
      <c r="G1667" s="1" t="s">
        <v>2076</v>
      </c>
      <c r="H1667" s="1" t="s">
        <v>1493</v>
      </c>
      <c r="I1667" s="1">
        <v>33.31</v>
      </c>
      <c r="J1667" s="1" t="s">
        <v>1308</v>
      </c>
      <c r="K1667">
        <f t="shared" ref="K1667:K1730" si="104">I1667*E1667</f>
        <v>0</v>
      </c>
      <c r="L1667">
        <f t="shared" ref="L1667:L1730" si="105">MONTH(H1667)</f>
        <v>1</v>
      </c>
      <c r="M1667">
        <f t="shared" ref="M1667:M1730" si="106">IF(K1667&gt;=$O$9,1,0)</f>
        <v>0</v>
      </c>
      <c r="N1667">
        <f t="shared" ref="N1667:N1730" si="107">IF(E1667&gt;=$O$12,1,0)</f>
        <v>0</v>
      </c>
    </row>
    <row r="1668" spans="1:14" x14ac:dyDescent="0.3">
      <c r="A1668" s="1" t="s">
        <v>2077</v>
      </c>
      <c r="B1668" s="1" t="s">
        <v>2078</v>
      </c>
      <c r="C1668" s="1" t="s">
        <v>2079</v>
      </c>
      <c r="D1668" s="1" t="s">
        <v>31</v>
      </c>
      <c r="E1668" s="1">
        <v>3</v>
      </c>
      <c r="F1668" s="1">
        <v>27</v>
      </c>
      <c r="G1668" s="1" t="s">
        <v>1155</v>
      </c>
      <c r="H1668" s="1" t="s">
        <v>1564</v>
      </c>
      <c r="I1668" s="1">
        <v>33.17</v>
      </c>
      <c r="J1668" s="1" t="s">
        <v>180</v>
      </c>
      <c r="K1668">
        <f t="shared" si="104"/>
        <v>99.51</v>
      </c>
      <c r="L1668">
        <f t="shared" si="105"/>
        <v>1</v>
      </c>
      <c r="M1668">
        <f t="shared" si="106"/>
        <v>0</v>
      </c>
      <c r="N1668">
        <f t="shared" si="107"/>
        <v>0</v>
      </c>
    </row>
    <row r="1669" spans="1:14" x14ac:dyDescent="0.3">
      <c r="A1669" s="1" t="s">
        <v>2077</v>
      </c>
      <c r="B1669" s="1" t="s">
        <v>2078</v>
      </c>
      <c r="C1669" s="1" t="s">
        <v>2079</v>
      </c>
      <c r="D1669" s="1" t="s">
        <v>31</v>
      </c>
      <c r="E1669" s="1">
        <v>3</v>
      </c>
      <c r="F1669" s="1">
        <v>26</v>
      </c>
      <c r="G1669" s="1" t="s">
        <v>2080</v>
      </c>
      <c r="H1669" s="1" t="s">
        <v>193</v>
      </c>
      <c r="I1669" s="1">
        <v>33.67</v>
      </c>
      <c r="J1669" s="1" t="s">
        <v>180</v>
      </c>
      <c r="K1669">
        <f t="shared" si="104"/>
        <v>101.01</v>
      </c>
      <c r="L1669">
        <f t="shared" si="105"/>
        <v>1</v>
      </c>
      <c r="M1669">
        <f t="shared" si="106"/>
        <v>0</v>
      </c>
      <c r="N1669">
        <f t="shared" si="107"/>
        <v>0</v>
      </c>
    </row>
    <row r="1670" spans="1:14" x14ac:dyDescent="0.3">
      <c r="A1670" s="1" t="s">
        <v>2077</v>
      </c>
      <c r="B1670" s="1" t="s">
        <v>2078</v>
      </c>
      <c r="C1670" s="1" t="s">
        <v>2079</v>
      </c>
      <c r="D1670" s="1" t="s">
        <v>31</v>
      </c>
      <c r="E1670" s="1">
        <v>3</v>
      </c>
      <c r="F1670" s="1">
        <v>22</v>
      </c>
      <c r="G1670" s="1" t="s">
        <v>2081</v>
      </c>
      <c r="H1670" s="1" t="s">
        <v>613</v>
      </c>
      <c r="I1670" s="1">
        <v>169.82</v>
      </c>
      <c r="J1670" s="1" t="s">
        <v>180</v>
      </c>
      <c r="K1670">
        <f t="shared" si="104"/>
        <v>509.46</v>
      </c>
      <c r="L1670">
        <f t="shared" si="105"/>
        <v>1</v>
      </c>
      <c r="M1670">
        <f t="shared" si="106"/>
        <v>0</v>
      </c>
      <c r="N1670">
        <f t="shared" si="107"/>
        <v>0</v>
      </c>
    </row>
    <row r="1671" spans="1:14" x14ac:dyDescent="0.3">
      <c r="A1671" s="1" t="s">
        <v>2077</v>
      </c>
      <c r="B1671" s="1" t="s">
        <v>2078</v>
      </c>
      <c r="C1671" s="1" t="s">
        <v>2079</v>
      </c>
      <c r="D1671" s="1" t="s">
        <v>31</v>
      </c>
      <c r="E1671" s="1">
        <v>3</v>
      </c>
      <c r="F1671" s="1">
        <v>23</v>
      </c>
      <c r="G1671" s="1" t="s">
        <v>2082</v>
      </c>
      <c r="H1671" s="1" t="s">
        <v>197</v>
      </c>
      <c r="I1671" s="1">
        <v>72.849999999999994</v>
      </c>
      <c r="J1671" s="1" t="s">
        <v>180</v>
      </c>
      <c r="K1671">
        <f t="shared" si="104"/>
        <v>218.54999999999998</v>
      </c>
      <c r="L1671">
        <f t="shared" si="105"/>
        <v>1</v>
      </c>
      <c r="M1671">
        <f t="shared" si="106"/>
        <v>0</v>
      </c>
      <c r="N1671">
        <f t="shared" si="107"/>
        <v>0</v>
      </c>
    </row>
    <row r="1672" spans="1:14" x14ac:dyDescent="0.3">
      <c r="A1672" s="1" t="s">
        <v>2077</v>
      </c>
      <c r="B1672" s="1" t="s">
        <v>2078</v>
      </c>
      <c r="C1672" s="1" t="s">
        <v>2079</v>
      </c>
      <c r="D1672" s="1" t="s">
        <v>31</v>
      </c>
      <c r="E1672" s="1">
        <v>3</v>
      </c>
      <c r="F1672" s="1">
        <v>26</v>
      </c>
      <c r="G1672" s="1" t="s">
        <v>2083</v>
      </c>
      <c r="H1672" s="1" t="s">
        <v>193</v>
      </c>
      <c r="I1672" s="1">
        <v>78.260000000000005</v>
      </c>
      <c r="J1672" s="1" t="s">
        <v>180</v>
      </c>
      <c r="K1672">
        <f t="shared" si="104"/>
        <v>234.78000000000003</v>
      </c>
      <c r="L1672">
        <f t="shared" si="105"/>
        <v>1</v>
      </c>
      <c r="M1672">
        <f t="shared" si="106"/>
        <v>0</v>
      </c>
      <c r="N1672">
        <f t="shared" si="107"/>
        <v>0</v>
      </c>
    </row>
    <row r="1673" spans="1:14" x14ac:dyDescent="0.3">
      <c r="A1673" s="1" t="s">
        <v>2077</v>
      </c>
      <c r="B1673" s="1" t="s">
        <v>2078</v>
      </c>
      <c r="C1673" s="1" t="s">
        <v>2079</v>
      </c>
      <c r="D1673" s="1" t="s">
        <v>31</v>
      </c>
      <c r="E1673" s="1">
        <v>0</v>
      </c>
      <c r="F1673" s="1">
        <v>25</v>
      </c>
      <c r="G1673" s="1" t="s">
        <v>2084</v>
      </c>
      <c r="H1673" s="1" t="s">
        <v>1573</v>
      </c>
      <c r="I1673" s="1">
        <v>54.99</v>
      </c>
      <c r="J1673" s="1" t="s">
        <v>1773</v>
      </c>
      <c r="K1673">
        <f t="shared" si="104"/>
        <v>0</v>
      </c>
      <c r="L1673">
        <f t="shared" si="105"/>
        <v>1</v>
      </c>
      <c r="M1673">
        <f t="shared" si="106"/>
        <v>0</v>
      </c>
      <c r="N1673">
        <f t="shared" si="107"/>
        <v>0</v>
      </c>
    </row>
    <row r="1674" spans="1:14" x14ac:dyDescent="0.3">
      <c r="A1674" s="1" t="s">
        <v>2077</v>
      </c>
      <c r="B1674" s="1" t="s">
        <v>2078</v>
      </c>
      <c r="C1674" s="1" t="s">
        <v>2079</v>
      </c>
      <c r="D1674" s="1" t="s">
        <v>31</v>
      </c>
      <c r="E1674" s="1">
        <v>0</v>
      </c>
      <c r="F1674" s="1">
        <v>24</v>
      </c>
      <c r="G1674" s="1" t="s">
        <v>435</v>
      </c>
      <c r="H1674" s="1" t="s">
        <v>1788</v>
      </c>
      <c r="I1674" s="1">
        <v>36.79</v>
      </c>
      <c r="J1674" s="1" t="s">
        <v>1773</v>
      </c>
      <c r="K1674">
        <f t="shared" si="104"/>
        <v>0</v>
      </c>
      <c r="L1674">
        <f t="shared" si="105"/>
        <v>1</v>
      </c>
      <c r="M1674">
        <f t="shared" si="106"/>
        <v>0</v>
      </c>
      <c r="N1674">
        <f t="shared" si="107"/>
        <v>0</v>
      </c>
    </row>
    <row r="1675" spans="1:14" x14ac:dyDescent="0.3">
      <c r="A1675" s="1" t="s">
        <v>2077</v>
      </c>
      <c r="B1675" s="1" t="s">
        <v>2078</v>
      </c>
      <c r="C1675" s="1" t="s">
        <v>2079</v>
      </c>
      <c r="D1675" s="1" t="s">
        <v>31</v>
      </c>
      <c r="E1675" s="1">
        <v>0</v>
      </c>
      <c r="F1675" s="1">
        <v>25</v>
      </c>
      <c r="G1675" s="1" t="s">
        <v>2085</v>
      </c>
      <c r="H1675" s="1" t="s">
        <v>494</v>
      </c>
      <c r="I1675" s="1">
        <v>199.36</v>
      </c>
      <c r="J1675" s="1" t="s">
        <v>503</v>
      </c>
      <c r="K1675">
        <f t="shared" si="104"/>
        <v>0</v>
      </c>
      <c r="L1675">
        <f t="shared" si="105"/>
        <v>1</v>
      </c>
      <c r="M1675">
        <f t="shared" si="106"/>
        <v>0</v>
      </c>
      <c r="N1675">
        <f t="shared" si="107"/>
        <v>0</v>
      </c>
    </row>
    <row r="1676" spans="1:14" x14ac:dyDescent="0.3">
      <c r="A1676" s="1" t="s">
        <v>2077</v>
      </c>
      <c r="B1676" s="1" t="s">
        <v>2078</v>
      </c>
      <c r="C1676" s="1" t="s">
        <v>2079</v>
      </c>
      <c r="D1676" s="1" t="s">
        <v>31</v>
      </c>
      <c r="E1676" s="1">
        <v>0</v>
      </c>
      <c r="F1676" s="1">
        <v>23</v>
      </c>
      <c r="G1676" s="1" t="s">
        <v>1581</v>
      </c>
      <c r="H1676" s="1" t="s">
        <v>496</v>
      </c>
      <c r="I1676" s="1">
        <v>145.58000000000001</v>
      </c>
      <c r="J1676" s="1" t="s">
        <v>503</v>
      </c>
      <c r="K1676">
        <f t="shared" si="104"/>
        <v>0</v>
      </c>
      <c r="L1676">
        <f t="shared" si="105"/>
        <v>2</v>
      </c>
      <c r="M1676">
        <f t="shared" si="106"/>
        <v>0</v>
      </c>
      <c r="N1676">
        <f t="shared" si="107"/>
        <v>0</v>
      </c>
    </row>
    <row r="1677" spans="1:14" x14ac:dyDescent="0.3">
      <c r="A1677" s="1" t="s">
        <v>2077</v>
      </c>
      <c r="B1677" s="1" t="s">
        <v>2078</v>
      </c>
      <c r="C1677" s="1" t="s">
        <v>2079</v>
      </c>
      <c r="D1677" s="1" t="s">
        <v>13</v>
      </c>
      <c r="E1677" s="1">
        <v>0</v>
      </c>
      <c r="F1677" s="1">
        <v>20</v>
      </c>
      <c r="G1677" s="1" t="s">
        <v>2086</v>
      </c>
      <c r="H1677" s="1" t="s">
        <v>498</v>
      </c>
      <c r="I1677" s="1">
        <v>71.87</v>
      </c>
      <c r="J1677" s="1" t="s">
        <v>1182</v>
      </c>
      <c r="K1677">
        <f t="shared" si="104"/>
        <v>0</v>
      </c>
      <c r="L1677">
        <f t="shared" si="105"/>
        <v>2</v>
      </c>
      <c r="M1677">
        <f t="shared" si="106"/>
        <v>0</v>
      </c>
      <c r="N1677">
        <f t="shared" si="107"/>
        <v>0</v>
      </c>
    </row>
    <row r="1678" spans="1:14" x14ac:dyDescent="0.3">
      <c r="A1678" s="1" t="s">
        <v>2077</v>
      </c>
      <c r="B1678" s="1" t="s">
        <v>2078</v>
      </c>
      <c r="C1678" s="1" t="s">
        <v>2079</v>
      </c>
      <c r="D1678" s="1" t="s">
        <v>31</v>
      </c>
      <c r="E1678" s="1">
        <v>0</v>
      </c>
      <c r="F1678" s="1">
        <v>20</v>
      </c>
      <c r="G1678" s="1" t="s">
        <v>2087</v>
      </c>
      <c r="H1678" s="1" t="s">
        <v>498</v>
      </c>
      <c r="I1678" s="1">
        <v>15.75</v>
      </c>
      <c r="J1678" s="1" t="s">
        <v>1182</v>
      </c>
      <c r="K1678">
        <f t="shared" si="104"/>
        <v>0</v>
      </c>
      <c r="L1678">
        <f t="shared" si="105"/>
        <v>2</v>
      </c>
      <c r="M1678">
        <f t="shared" si="106"/>
        <v>0</v>
      </c>
      <c r="N1678">
        <f t="shared" si="107"/>
        <v>0</v>
      </c>
    </row>
    <row r="1679" spans="1:14" x14ac:dyDescent="0.3">
      <c r="A1679" s="1" t="s">
        <v>2077</v>
      </c>
      <c r="B1679" s="1" t="s">
        <v>2078</v>
      </c>
      <c r="C1679" s="1" t="s">
        <v>2079</v>
      </c>
      <c r="D1679" s="1" t="s">
        <v>31</v>
      </c>
      <c r="E1679" s="1">
        <v>0</v>
      </c>
      <c r="F1679" s="1">
        <v>17</v>
      </c>
      <c r="G1679" s="1" t="s">
        <v>2088</v>
      </c>
      <c r="H1679" s="1" t="s">
        <v>1323</v>
      </c>
      <c r="I1679" s="1">
        <v>129.85</v>
      </c>
      <c r="J1679" s="1" t="s">
        <v>1182</v>
      </c>
      <c r="K1679">
        <f t="shared" si="104"/>
        <v>0</v>
      </c>
      <c r="L1679">
        <f t="shared" si="105"/>
        <v>2</v>
      </c>
      <c r="M1679">
        <f t="shared" si="106"/>
        <v>0</v>
      </c>
      <c r="N1679">
        <f t="shared" si="107"/>
        <v>0</v>
      </c>
    </row>
    <row r="1680" spans="1:14" x14ac:dyDescent="0.3">
      <c r="A1680" s="1" t="s">
        <v>2077</v>
      </c>
      <c r="B1680" s="1" t="s">
        <v>2078</v>
      </c>
      <c r="C1680" s="1" t="s">
        <v>2079</v>
      </c>
      <c r="D1680" s="1" t="s">
        <v>31</v>
      </c>
      <c r="E1680" s="1">
        <v>0</v>
      </c>
      <c r="F1680" s="1">
        <v>17</v>
      </c>
      <c r="G1680" s="1" t="s">
        <v>2089</v>
      </c>
      <c r="H1680" s="1" t="s">
        <v>1323</v>
      </c>
      <c r="I1680" s="1">
        <v>26.46</v>
      </c>
      <c r="J1680" s="1" t="s">
        <v>1182</v>
      </c>
      <c r="K1680">
        <f t="shared" si="104"/>
        <v>0</v>
      </c>
      <c r="L1680">
        <f t="shared" si="105"/>
        <v>2</v>
      </c>
      <c r="M1680">
        <f t="shared" si="106"/>
        <v>0</v>
      </c>
      <c r="N1680">
        <f t="shared" si="107"/>
        <v>0</v>
      </c>
    </row>
    <row r="1681" spans="1:14" x14ac:dyDescent="0.3">
      <c r="A1681" s="1" t="s">
        <v>2077</v>
      </c>
      <c r="B1681" s="1" t="s">
        <v>2078</v>
      </c>
      <c r="C1681" s="1" t="s">
        <v>2079</v>
      </c>
      <c r="D1681" s="1" t="s">
        <v>31</v>
      </c>
      <c r="E1681" s="1">
        <v>5</v>
      </c>
      <c r="F1681" s="1">
        <v>27</v>
      </c>
      <c r="G1681" s="1" t="s">
        <v>1682</v>
      </c>
      <c r="H1681" s="1" t="s">
        <v>213</v>
      </c>
      <c r="I1681" s="1">
        <v>82.7</v>
      </c>
      <c r="J1681" s="1" t="s">
        <v>207</v>
      </c>
      <c r="K1681">
        <f t="shared" si="104"/>
        <v>413.5</v>
      </c>
      <c r="L1681">
        <f t="shared" si="105"/>
        <v>2</v>
      </c>
      <c r="M1681">
        <f t="shared" si="106"/>
        <v>0</v>
      </c>
      <c r="N1681">
        <f t="shared" si="107"/>
        <v>0</v>
      </c>
    </row>
    <row r="1682" spans="1:14" x14ac:dyDescent="0.3">
      <c r="A1682" s="1" t="s">
        <v>2077</v>
      </c>
      <c r="B1682" s="1" t="s">
        <v>2078</v>
      </c>
      <c r="C1682" s="1" t="s">
        <v>2079</v>
      </c>
      <c r="D1682" s="1" t="s">
        <v>31</v>
      </c>
      <c r="E1682" s="1">
        <v>5</v>
      </c>
      <c r="F1682" s="1">
        <v>22</v>
      </c>
      <c r="G1682" s="1" t="s">
        <v>2090</v>
      </c>
      <c r="H1682" s="1" t="s">
        <v>1032</v>
      </c>
      <c r="I1682" s="1">
        <v>60.42</v>
      </c>
      <c r="J1682" s="1" t="s">
        <v>207</v>
      </c>
      <c r="K1682">
        <f t="shared" si="104"/>
        <v>302.10000000000002</v>
      </c>
      <c r="L1682">
        <f t="shared" si="105"/>
        <v>2</v>
      </c>
      <c r="M1682">
        <f t="shared" si="106"/>
        <v>0</v>
      </c>
      <c r="N1682">
        <f t="shared" si="107"/>
        <v>0</v>
      </c>
    </row>
    <row r="1683" spans="1:14" x14ac:dyDescent="0.3">
      <c r="A1683" s="1" t="s">
        <v>2077</v>
      </c>
      <c r="B1683" s="1" t="s">
        <v>2078</v>
      </c>
      <c r="C1683" s="1" t="s">
        <v>2079</v>
      </c>
      <c r="D1683" s="1" t="s">
        <v>31</v>
      </c>
      <c r="E1683" s="1">
        <v>0</v>
      </c>
      <c r="F1683" s="1">
        <v>19</v>
      </c>
      <c r="G1683" s="1" t="s">
        <v>2091</v>
      </c>
      <c r="H1683" s="1" t="s">
        <v>505</v>
      </c>
      <c r="I1683" s="1">
        <v>41.26</v>
      </c>
      <c r="J1683" s="1" t="s">
        <v>2092</v>
      </c>
      <c r="K1683">
        <f t="shared" si="104"/>
        <v>0</v>
      </c>
      <c r="L1683">
        <f t="shared" si="105"/>
        <v>2</v>
      </c>
      <c r="M1683">
        <f t="shared" si="106"/>
        <v>0</v>
      </c>
      <c r="N1683">
        <f t="shared" si="107"/>
        <v>0</v>
      </c>
    </row>
    <row r="1684" spans="1:14" x14ac:dyDescent="0.3">
      <c r="A1684" s="1" t="s">
        <v>2077</v>
      </c>
      <c r="B1684" s="1" t="s">
        <v>2078</v>
      </c>
      <c r="C1684" s="1" t="s">
        <v>2079</v>
      </c>
      <c r="D1684" s="1" t="s">
        <v>31</v>
      </c>
      <c r="E1684" s="1">
        <v>0</v>
      </c>
      <c r="F1684" s="1">
        <v>22</v>
      </c>
      <c r="G1684" s="1" t="s">
        <v>2093</v>
      </c>
      <c r="H1684" s="1" t="s">
        <v>1179</v>
      </c>
      <c r="I1684" s="1">
        <v>137.68</v>
      </c>
      <c r="J1684" s="1" t="s">
        <v>561</v>
      </c>
      <c r="K1684">
        <f t="shared" si="104"/>
        <v>0</v>
      </c>
      <c r="L1684">
        <f t="shared" si="105"/>
        <v>3</v>
      </c>
      <c r="M1684">
        <f t="shared" si="106"/>
        <v>0</v>
      </c>
      <c r="N1684">
        <f t="shared" si="107"/>
        <v>0</v>
      </c>
    </row>
    <row r="1685" spans="1:14" x14ac:dyDescent="0.3">
      <c r="A1685" s="1" t="s">
        <v>2077</v>
      </c>
      <c r="B1685" s="1" t="s">
        <v>2078</v>
      </c>
      <c r="C1685" s="1" t="s">
        <v>2079</v>
      </c>
      <c r="D1685" s="1" t="s">
        <v>31</v>
      </c>
      <c r="E1685" s="1">
        <v>0</v>
      </c>
      <c r="F1685" s="1">
        <v>20</v>
      </c>
      <c r="G1685" s="1" t="s">
        <v>2094</v>
      </c>
      <c r="H1685" s="1" t="s">
        <v>2095</v>
      </c>
      <c r="I1685" s="1">
        <v>122.41</v>
      </c>
      <c r="J1685" s="1" t="s">
        <v>561</v>
      </c>
      <c r="K1685">
        <f t="shared" si="104"/>
        <v>0</v>
      </c>
      <c r="L1685">
        <f t="shared" si="105"/>
        <v>3</v>
      </c>
      <c r="M1685">
        <f t="shared" si="106"/>
        <v>0</v>
      </c>
      <c r="N1685">
        <f t="shared" si="107"/>
        <v>0</v>
      </c>
    </row>
    <row r="1686" spans="1:14" x14ac:dyDescent="0.3">
      <c r="A1686" s="1" t="s">
        <v>2077</v>
      </c>
      <c r="B1686" s="1" t="s">
        <v>2078</v>
      </c>
      <c r="C1686" s="1" t="s">
        <v>2079</v>
      </c>
      <c r="D1686" s="1" t="s">
        <v>31</v>
      </c>
      <c r="E1686" s="1">
        <v>0</v>
      </c>
      <c r="F1686" s="1">
        <v>17</v>
      </c>
      <c r="G1686" s="1" t="s">
        <v>2096</v>
      </c>
      <c r="H1686" s="1" t="s">
        <v>508</v>
      </c>
      <c r="I1686" s="1">
        <v>130.62</v>
      </c>
      <c r="J1686" s="1" t="s">
        <v>561</v>
      </c>
      <c r="K1686">
        <f t="shared" si="104"/>
        <v>0</v>
      </c>
      <c r="L1686">
        <f t="shared" si="105"/>
        <v>3</v>
      </c>
      <c r="M1686">
        <f t="shared" si="106"/>
        <v>0</v>
      </c>
      <c r="N1686">
        <f t="shared" si="107"/>
        <v>0</v>
      </c>
    </row>
    <row r="1687" spans="1:14" x14ac:dyDescent="0.3">
      <c r="A1687" s="1" t="s">
        <v>2077</v>
      </c>
      <c r="B1687" s="1" t="s">
        <v>2078</v>
      </c>
      <c r="C1687" s="1" t="s">
        <v>2079</v>
      </c>
      <c r="D1687" s="1" t="s">
        <v>31</v>
      </c>
      <c r="E1687" s="1">
        <v>0</v>
      </c>
      <c r="F1687" s="1">
        <v>17</v>
      </c>
      <c r="G1687" s="1" t="s">
        <v>2097</v>
      </c>
      <c r="H1687" s="1" t="s">
        <v>508</v>
      </c>
      <c r="I1687" s="1">
        <v>105.48</v>
      </c>
      <c r="J1687" s="1" t="s">
        <v>561</v>
      </c>
      <c r="K1687">
        <f t="shared" si="104"/>
        <v>0</v>
      </c>
      <c r="L1687">
        <f t="shared" si="105"/>
        <v>3</v>
      </c>
      <c r="M1687">
        <f t="shared" si="106"/>
        <v>0</v>
      </c>
      <c r="N1687">
        <f t="shared" si="107"/>
        <v>0</v>
      </c>
    </row>
    <row r="1688" spans="1:14" x14ac:dyDescent="0.3">
      <c r="A1688" s="1" t="s">
        <v>2077</v>
      </c>
      <c r="B1688" s="1" t="s">
        <v>2078</v>
      </c>
      <c r="C1688" s="1" t="s">
        <v>2079</v>
      </c>
      <c r="D1688" s="1" t="s">
        <v>31</v>
      </c>
      <c r="E1688" s="1">
        <v>0</v>
      </c>
      <c r="F1688" s="1">
        <v>16</v>
      </c>
      <c r="G1688" s="1" t="s">
        <v>2098</v>
      </c>
      <c r="H1688" s="1" t="s">
        <v>1038</v>
      </c>
      <c r="I1688" s="1">
        <v>68.53</v>
      </c>
      <c r="J1688" s="1" t="s">
        <v>561</v>
      </c>
      <c r="K1688">
        <f t="shared" si="104"/>
        <v>0</v>
      </c>
      <c r="L1688">
        <f t="shared" si="105"/>
        <v>3</v>
      </c>
      <c r="M1688">
        <f t="shared" si="106"/>
        <v>0</v>
      </c>
      <c r="N1688">
        <f t="shared" si="107"/>
        <v>0</v>
      </c>
    </row>
    <row r="1689" spans="1:14" x14ac:dyDescent="0.3">
      <c r="A1689" s="1" t="s">
        <v>2077</v>
      </c>
      <c r="B1689" s="1" t="s">
        <v>2078</v>
      </c>
      <c r="C1689" s="1" t="s">
        <v>2079</v>
      </c>
      <c r="D1689" s="1" t="s">
        <v>31</v>
      </c>
      <c r="E1689" s="1">
        <v>0</v>
      </c>
      <c r="F1689" s="1">
        <v>16</v>
      </c>
      <c r="G1689" s="1" t="s">
        <v>2099</v>
      </c>
      <c r="H1689" s="1" t="s">
        <v>1038</v>
      </c>
      <c r="I1689" s="1">
        <v>226.5</v>
      </c>
      <c r="J1689" s="1" t="s">
        <v>561</v>
      </c>
      <c r="K1689">
        <f t="shared" si="104"/>
        <v>0</v>
      </c>
      <c r="L1689">
        <f t="shared" si="105"/>
        <v>3</v>
      </c>
      <c r="M1689">
        <f t="shared" si="106"/>
        <v>0</v>
      </c>
      <c r="N1689">
        <f t="shared" si="107"/>
        <v>0</v>
      </c>
    </row>
    <row r="1690" spans="1:14" x14ac:dyDescent="0.3">
      <c r="A1690" s="1" t="s">
        <v>2077</v>
      </c>
      <c r="B1690" s="1" t="s">
        <v>2078</v>
      </c>
      <c r="C1690" s="1" t="s">
        <v>2079</v>
      </c>
      <c r="D1690" s="1" t="s">
        <v>31</v>
      </c>
      <c r="E1690" s="1">
        <v>0</v>
      </c>
      <c r="F1690" s="1">
        <v>23</v>
      </c>
      <c r="G1690" s="1" t="s">
        <v>2100</v>
      </c>
      <c r="H1690" s="1" t="s">
        <v>228</v>
      </c>
      <c r="I1690" s="1">
        <v>89.12</v>
      </c>
      <c r="J1690" s="1" t="s">
        <v>2101</v>
      </c>
      <c r="K1690">
        <f t="shared" si="104"/>
        <v>0</v>
      </c>
      <c r="L1690">
        <f t="shared" si="105"/>
        <v>3</v>
      </c>
      <c r="M1690">
        <f t="shared" si="106"/>
        <v>0</v>
      </c>
      <c r="N1690">
        <f t="shared" si="107"/>
        <v>0</v>
      </c>
    </row>
    <row r="1691" spans="1:14" x14ac:dyDescent="0.3">
      <c r="A1691" s="1" t="s">
        <v>2077</v>
      </c>
      <c r="B1691" s="1" t="s">
        <v>2078</v>
      </c>
      <c r="C1691" s="1" t="s">
        <v>2079</v>
      </c>
      <c r="D1691" s="1" t="s">
        <v>31</v>
      </c>
      <c r="E1691" s="1">
        <v>0</v>
      </c>
      <c r="F1691" s="1">
        <v>21</v>
      </c>
      <c r="G1691" s="1" t="s">
        <v>2102</v>
      </c>
      <c r="H1691" s="1" t="s">
        <v>541</v>
      </c>
      <c r="I1691" s="1">
        <v>98.88</v>
      </c>
      <c r="J1691" s="1" t="s">
        <v>2101</v>
      </c>
      <c r="K1691">
        <f t="shared" si="104"/>
        <v>0</v>
      </c>
      <c r="L1691">
        <f t="shared" si="105"/>
        <v>3</v>
      </c>
      <c r="M1691">
        <f t="shared" si="106"/>
        <v>0</v>
      </c>
      <c r="N1691">
        <f t="shared" si="107"/>
        <v>0</v>
      </c>
    </row>
    <row r="1692" spans="1:14" x14ac:dyDescent="0.3">
      <c r="A1692" s="1" t="s">
        <v>2077</v>
      </c>
      <c r="B1692" s="1" t="s">
        <v>2078</v>
      </c>
      <c r="C1692" s="1" t="s">
        <v>2079</v>
      </c>
      <c r="D1692" s="1" t="s">
        <v>31</v>
      </c>
      <c r="E1692" s="1">
        <v>0</v>
      </c>
      <c r="F1692" s="1">
        <v>20</v>
      </c>
      <c r="G1692" s="1" t="s">
        <v>2103</v>
      </c>
      <c r="H1692" s="1" t="s">
        <v>230</v>
      </c>
      <c r="I1692" s="1">
        <v>178.69</v>
      </c>
      <c r="J1692" s="1" t="s">
        <v>2101</v>
      </c>
      <c r="K1692">
        <f t="shared" si="104"/>
        <v>0</v>
      </c>
      <c r="L1692">
        <f t="shared" si="105"/>
        <v>3</v>
      </c>
      <c r="M1692">
        <f t="shared" si="106"/>
        <v>0</v>
      </c>
      <c r="N1692">
        <f t="shared" si="107"/>
        <v>0</v>
      </c>
    </row>
    <row r="1693" spans="1:14" x14ac:dyDescent="0.3">
      <c r="A1693" s="1" t="s">
        <v>2077</v>
      </c>
      <c r="B1693" s="1" t="s">
        <v>2078</v>
      </c>
      <c r="C1693" s="1" t="s">
        <v>2079</v>
      </c>
      <c r="D1693" s="1" t="s">
        <v>31</v>
      </c>
      <c r="E1693" s="1">
        <v>0</v>
      </c>
      <c r="F1693" s="1">
        <v>19</v>
      </c>
      <c r="G1693" s="1" t="s">
        <v>2104</v>
      </c>
      <c r="H1693" s="1" t="s">
        <v>544</v>
      </c>
      <c r="I1693" s="1">
        <v>44.46</v>
      </c>
      <c r="J1693" s="1" t="s">
        <v>2101</v>
      </c>
      <c r="K1693">
        <f t="shared" si="104"/>
        <v>0</v>
      </c>
      <c r="L1693">
        <f t="shared" si="105"/>
        <v>3</v>
      </c>
      <c r="M1693">
        <f t="shared" si="106"/>
        <v>0</v>
      </c>
      <c r="N1693">
        <f t="shared" si="107"/>
        <v>0</v>
      </c>
    </row>
    <row r="1694" spans="1:14" x14ac:dyDescent="0.3">
      <c r="A1694" s="1" t="s">
        <v>2077</v>
      </c>
      <c r="B1694" s="1" t="s">
        <v>2078</v>
      </c>
      <c r="C1694" s="1" t="s">
        <v>2079</v>
      </c>
      <c r="D1694" s="1" t="s">
        <v>31</v>
      </c>
      <c r="E1694" s="1">
        <v>0</v>
      </c>
      <c r="F1694" s="1">
        <v>19</v>
      </c>
      <c r="G1694" s="1" t="s">
        <v>2105</v>
      </c>
      <c r="H1694" s="1" t="s">
        <v>544</v>
      </c>
      <c r="I1694" s="1">
        <v>60.57</v>
      </c>
      <c r="J1694" s="1" t="s">
        <v>2101</v>
      </c>
      <c r="K1694">
        <f t="shared" si="104"/>
        <v>0</v>
      </c>
      <c r="L1694">
        <f t="shared" si="105"/>
        <v>3</v>
      </c>
      <c r="M1694">
        <f t="shared" si="106"/>
        <v>0</v>
      </c>
      <c r="N1694">
        <f t="shared" si="107"/>
        <v>0</v>
      </c>
    </row>
    <row r="1695" spans="1:14" x14ac:dyDescent="0.3">
      <c r="A1695" s="1" t="s">
        <v>2077</v>
      </c>
      <c r="B1695" s="1" t="s">
        <v>2078</v>
      </c>
      <c r="C1695" s="1" t="s">
        <v>2079</v>
      </c>
      <c r="D1695" s="1" t="s">
        <v>31</v>
      </c>
      <c r="E1695" s="1">
        <v>0</v>
      </c>
      <c r="F1695" s="1">
        <v>18</v>
      </c>
      <c r="G1695" s="1" t="s">
        <v>2106</v>
      </c>
      <c r="H1695" s="1" t="s">
        <v>207</v>
      </c>
      <c r="I1695" s="1">
        <v>527.17999999999995</v>
      </c>
      <c r="J1695" s="1" t="s">
        <v>2101</v>
      </c>
      <c r="K1695">
        <f t="shared" si="104"/>
        <v>0</v>
      </c>
      <c r="L1695">
        <f t="shared" si="105"/>
        <v>3</v>
      </c>
      <c r="M1695">
        <f t="shared" si="106"/>
        <v>0</v>
      </c>
      <c r="N1695">
        <f t="shared" si="107"/>
        <v>0</v>
      </c>
    </row>
    <row r="1696" spans="1:14" x14ac:dyDescent="0.3">
      <c r="A1696" s="1" t="s">
        <v>2077</v>
      </c>
      <c r="B1696" s="1" t="s">
        <v>2078</v>
      </c>
      <c r="C1696" s="1" t="s">
        <v>2079</v>
      </c>
      <c r="D1696" s="1" t="s">
        <v>31</v>
      </c>
      <c r="E1696" s="1">
        <v>3</v>
      </c>
      <c r="F1696" s="1">
        <v>24</v>
      </c>
      <c r="G1696" s="1" t="s">
        <v>2107</v>
      </c>
      <c r="H1696" s="1" t="s">
        <v>233</v>
      </c>
      <c r="I1696" s="1">
        <v>71.42</v>
      </c>
      <c r="J1696" s="1" t="s">
        <v>246</v>
      </c>
      <c r="K1696">
        <f t="shared" si="104"/>
        <v>214.26</v>
      </c>
      <c r="L1696">
        <f t="shared" si="105"/>
        <v>3</v>
      </c>
      <c r="M1696">
        <f t="shared" si="106"/>
        <v>0</v>
      </c>
      <c r="N1696">
        <f t="shared" si="107"/>
        <v>0</v>
      </c>
    </row>
    <row r="1697" spans="1:14" x14ac:dyDescent="0.3">
      <c r="A1697" s="1" t="s">
        <v>2077</v>
      </c>
      <c r="B1697" s="1" t="s">
        <v>2078</v>
      </c>
      <c r="C1697" s="1" t="s">
        <v>2079</v>
      </c>
      <c r="D1697" s="1" t="s">
        <v>31</v>
      </c>
      <c r="E1697" s="1">
        <v>0</v>
      </c>
      <c r="F1697" s="1">
        <v>27</v>
      </c>
      <c r="G1697" s="1" t="s">
        <v>2108</v>
      </c>
      <c r="H1697" s="1" t="s">
        <v>237</v>
      </c>
      <c r="I1697" s="1">
        <v>20.48</v>
      </c>
      <c r="J1697" s="1" t="s">
        <v>1203</v>
      </c>
      <c r="K1697">
        <f t="shared" si="104"/>
        <v>0</v>
      </c>
      <c r="L1697">
        <f t="shared" si="105"/>
        <v>3</v>
      </c>
      <c r="M1697">
        <f t="shared" si="106"/>
        <v>0</v>
      </c>
      <c r="N1697">
        <f t="shared" si="107"/>
        <v>0</v>
      </c>
    </row>
    <row r="1698" spans="1:14" x14ac:dyDescent="0.3">
      <c r="A1698" s="1" t="s">
        <v>2077</v>
      </c>
      <c r="B1698" s="1" t="s">
        <v>2078</v>
      </c>
      <c r="C1698" s="1" t="s">
        <v>2079</v>
      </c>
      <c r="D1698" s="1" t="s">
        <v>31</v>
      </c>
      <c r="E1698" s="1">
        <v>0</v>
      </c>
      <c r="F1698" s="1">
        <v>26</v>
      </c>
      <c r="G1698" s="1" t="s">
        <v>2109</v>
      </c>
      <c r="H1698" s="1" t="s">
        <v>1326</v>
      </c>
      <c r="I1698" s="1">
        <v>21.32</v>
      </c>
      <c r="J1698" s="1" t="s">
        <v>1203</v>
      </c>
      <c r="K1698">
        <f t="shared" si="104"/>
        <v>0</v>
      </c>
      <c r="L1698">
        <f t="shared" si="105"/>
        <v>3</v>
      </c>
      <c r="M1698">
        <f t="shared" si="106"/>
        <v>0</v>
      </c>
      <c r="N1698">
        <f t="shared" si="107"/>
        <v>0</v>
      </c>
    </row>
    <row r="1699" spans="1:14" x14ac:dyDescent="0.3">
      <c r="A1699" s="1" t="s">
        <v>2077</v>
      </c>
      <c r="B1699" s="1" t="s">
        <v>2078</v>
      </c>
      <c r="C1699" s="1" t="s">
        <v>2079</v>
      </c>
      <c r="D1699" s="1" t="s">
        <v>31</v>
      </c>
      <c r="E1699" s="1">
        <v>0</v>
      </c>
      <c r="F1699" s="1">
        <v>26</v>
      </c>
      <c r="G1699" s="1" t="s">
        <v>2110</v>
      </c>
      <c r="H1699" s="1" t="s">
        <v>570</v>
      </c>
      <c r="I1699" s="1">
        <v>127.85</v>
      </c>
      <c r="J1699" s="1" t="s">
        <v>281</v>
      </c>
      <c r="K1699">
        <f t="shared" si="104"/>
        <v>0</v>
      </c>
      <c r="L1699">
        <f t="shared" si="105"/>
        <v>4</v>
      </c>
      <c r="M1699">
        <f t="shared" si="106"/>
        <v>0</v>
      </c>
      <c r="N1699">
        <f t="shared" si="107"/>
        <v>0</v>
      </c>
    </row>
    <row r="1700" spans="1:14" x14ac:dyDescent="0.3">
      <c r="A1700" s="1" t="s">
        <v>2077</v>
      </c>
      <c r="B1700" s="1" t="s">
        <v>2078</v>
      </c>
      <c r="C1700" s="1" t="s">
        <v>2079</v>
      </c>
      <c r="D1700" s="1" t="s">
        <v>31</v>
      </c>
      <c r="E1700" s="1">
        <v>0</v>
      </c>
      <c r="F1700" s="1">
        <v>22</v>
      </c>
      <c r="G1700" s="1" t="s">
        <v>2111</v>
      </c>
      <c r="H1700" s="1" t="s">
        <v>597</v>
      </c>
      <c r="I1700" s="1">
        <v>130.63</v>
      </c>
      <c r="J1700" s="1" t="s">
        <v>281</v>
      </c>
      <c r="K1700">
        <f t="shared" si="104"/>
        <v>0</v>
      </c>
      <c r="L1700">
        <f t="shared" si="105"/>
        <v>4</v>
      </c>
      <c r="M1700">
        <f t="shared" si="106"/>
        <v>0</v>
      </c>
      <c r="N1700">
        <f t="shared" si="107"/>
        <v>0</v>
      </c>
    </row>
    <row r="1701" spans="1:14" x14ac:dyDescent="0.3">
      <c r="A1701" s="1" t="s">
        <v>2077</v>
      </c>
      <c r="B1701" s="1" t="s">
        <v>2078</v>
      </c>
      <c r="C1701" s="1" t="s">
        <v>2079</v>
      </c>
      <c r="D1701" s="1" t="s">
        <v>31</v>
      </c>
      <c r="E1701" s="1">
        <v>0</v>
      </c>
      <c r="F1701" s="1">
        <v>21</v>
      </c>
      <c r="G1701" s="1" t="s">
        <v>2112</v>
      </c>
      <c r="H1701" s="1" t="s">
        <v>242</v>
      </c>
      <c r="I1701" s="1">
        <v>57.42</v>
      </c>
      <c r="J1701" s="1" t="s">
        <v>281</v>
      </c>
      <c r="K1701">
        <f t="shared" si="104"/>
        <v>0</v>
      </c>
      <c r="L1701">
        <f t="shared" si="105"/>
        <v>4</v>
      </c>
      <c r="M1701">
        <f t="shared" si="106"/>
        <v>0</v>
      </c>
      <c r="N1701">
        <f t="shared" si="107"/>
        <v>0</v>
      </c>
    </row>
    <row r="1702" spans="1:14" x14ac:dyDescent="0.3">
      <c r="A1702" s="1" t="s">
        <v>2077</v>
      </c>
      <c r="B1702" s="1" t="s">
        <v>2078</v>
      </c>
      <c r="C1702" s="1" t="s">
        <v>2079</v>
      </c>
      <c r="D1702" s="1" t="s">
        <v>31</v>
      </c>
      <c r="E1702" s="1">
        <v>0</v>
      </c>
      <c r="F1702" s="1">
        <v>21</v>
      </c>
      <c r="G1702" s="1" t="s">
        <v>2113</v>
      </c>
      <c r="H1702" s="1" t="s">
        <v>242</v>
      </c>
      <c r="I1702" s="1">
        <v>37.46</v>
      </c>
      <c r="J1702" s="1" t="s">
        <v>281</v>
      </c>
      <c r="K1702">
        <f t="shared" si="104"/>
        <v>0</v>
      </c>
      <c r="L1702">
        <f t="shared" si="105"/>
        <v>4</v>
      </c>
      <c r="M1702">
        <f t="shared" si="106"/>
        <v>0</v>
      </c>
      <c r="N1702">
        <f t="shared" si="107"/>
        <v>0</v>
      </c>
    </row>
    <row r="1703" spans="1:14" x14ac:dyDescent="0.3">
      <c r="A1703" s="1" t="s">
        <v>2077</v>
      </c>
      <c r="B1703" s="1" t="s">
        <v>2078</v>
      </c>
      <c r="C1703" s="1" t="s">
        <v>2079</v>
      </c>
      <c r="D1703" s="1" t="s">
        <v>31</v>
      </c>
      <c r="E1703" s="1">
        <v>0</v>
      </c>
      <c r="F1703" s="1">
        <v>23</v>
      </c>
      <c r="G1703" s="1" t="s">
        <v>2114</v>
      </c>
      <c r="H1703" s="1" t="s">
        <v>248</v>
      </c>
      <c r="I1703" s="1">
        <v>42.52</v>
      </c>
      <c r="J1703" s="1" t="s">
        <v>2115</v>
      </c>
      <c r="K1703">
        <f t="shared" si="104"/>
        <v>0</v>
      </c>
      <c r="L1703">
        <f t="shared" si="105"/>
        <v>4</v>
      </c>
      <c r="M1703">
        <f t="shared" si="106"/>
        <v>0</v>
      </c>
      <c r="N1703">
        <f t="shared" si="107"/>
        <v>0</v>
      </c>
    </row>
    <row r="1704" spans="1:14" x14ac:dyDescent="0.3">
      <c r="A1704" s="1" t="s">
        <v>2077</v>
      </c>
      <c r="B1704" s="1" t="s">
        <v>2078</v>
      </c>
      <c r="C1704" s="1" t="s">
        <v>2079</v>
      </c>
      <c r="D1704" s="1" t="s">
        <v>31</v>
      </c>
      <c r="E1704" s="1">
        <v>8</v>
      </c>
      <c r="F1704" s="1">
        <v>23</v>
      </c>
      <c r="G1704" s="1" t="s">
        <v>2116</v>
      </c>
      <c r="H1704" s="1" t="s">
        <v>444</v>
      </c>
      <c r="I1704" s="1">
        <v>168.76</v>
      </c>
      <c r="J1704" s="1" t="s">
        <v>591</v>
      </c>
      <c r="K1704">
        <f t="shared" si="104"/>
        <v>1350.08</v>
      </c>
      <c r="L1704">
        <f t="shared" si="105"/>
        <v>4</v>
      </c>
      <c r="M1704">
        <f t="shared" si="106"/>
        <v>0</v>
      </c>
      <c r="N1704">
        <f t="shared" si="107"/>
        <v>0</v>
      </c>
    </row>
    <row r="1705" spans="1:14" x14ac:dyDescent="0.3">
      <c r="A1705" s="1" t="s">
        <v>2077</v>
      </c>
      <c r="B1705" s="1" t="s">
        <v>2078</v>
      </c>
      <c r="C1705" s="1" t="s">
        <v>2079</v>
      </c>
      <c r="D1705" s="1" t="s">
        <v>31</v>
      </c>
      <c r="E1705" s="1">
        <v>0</v>
      </c>
      <c r="F1705" s="1">
        <v>25</v>
      </c>
      <c r="G1705" s="1" t="s">
        <v>2117</v>
      </c>
      <c r="H1705" s="1" t="s">
        <v>99</v>
      </c>
      <c r="I1705" s="1">
        <v>306.38</v>
      </c>
      <c r="J1705" s="1" t="s">
        <v>467</v>
      </c>
      <c r="K1705">
        <f t="shared" si="104"/>
        <v>0</v>
      </c>
      <c r="L1705">
        <f t="shared" si="105"/>
        <v>5</v>
      </c>
      <c r="M1705">
        <f t="shared" si="106"/>
        <v>0</v>
      </c>
      <c r="N1705">
        <f t="shared" si="107"/>
        <v>0</v>
      </c>
    </row>
    <row r="1706" spans="1:14" x14ac:dyDescent="0.3">
      <c r="A1706" s="1" t="s">
        <v>2077</v>
      </c>
      <c r="B1706" s="1" t="s">
        <v>2078</v>
      </c>
      <c r="C1706" s="1" t="s">
        <v>2079</v>
      </c>
      <c r="D1706" s="1" t="s">
        <v>31</v>
      </c>
      <c r="E1706" s="1">
        <v>0</v>
      </c>
      <c r="F1706" s="1">
        <v>24</v>
      </c>
      <c r="G1706" s="1" t="s">
        <v>2118</v>
      </c>
      <c r="H1706" s="1" t="s">
        <v>464</v>
      </c>
      <c r="I1706" s="1">
        <v>69.23</v>
      </c>
      <c r="J1706" s="1" t="s">
        <v>467</v>
      </c>
      <c r="K1706">
        <f t="shared" si="104"/>
        <v>0</v>
      </c>
      <c r="L1706">
        <f t="shared" si="105"/>
        <v>5</v>
      </c>
      <c r="M1706">
        <f t="shared" si="106"/>
        <v>0</v>
      </c>
      <c r="N1706">
        <f t="shared" si="107"/>
        <v>0</v>
      </c>
    </row>
    <row r="1707" spans="1:14" x14ac:dyDescent="0.3">
      <c r="A1707" s="1" t="s">
        <v>2077</v>
      </c>
      <c r="B1707" s="1" t="s">
        <v>2078</v>
      </c>
      <c r="C1707" s="1" t="s">
        <v>2079</v>
      </c>
      <c r="D1707" s="1" t="s">
        <v>31</v>
      </c>
      <c r="E1707" s="1">
        <v>0</v>
      </c>
      <c r="F1707" s="1">
        <v>24</v>
      </c>
      <c r="G1707" s="1" t="s">
        <v>2119</v>
      </c>
      <c r="H1707" s="1" t="s">
        <v>288</v>
      </c>
      <c r="I1707" s="1">
        <v>115.43</v>
      </c>
      <c r="J1707" s="1" t="s">
        <v>1532</v>
      </c>
      <c r="K1707">
        <f t="shared" si="104"/>
        <v>0</v>
      </c>
      <c r="L1707">
        <f t="shared" si="105"/>
        <v>5</v>
      </c>
      <c r="M1707">
        <f t="shared" si="106"/>
        <v>0</v>
      </c>
      <c r="N1707">
        <f t="shared" si="107"/>
        <v>0</v>
      </c>
    </row>
    <row r="1708" spans="1:14" x14ac:dyDescent="0.3">
      <c r="A1708" s="1" t="s">
        <v>2077</v>
      </c>
      <c r="B1708" s="1" t="s">
        <v>2078</v>
      </c>
      <c r="C1708" s="1" t="s">
        <v>2079</v>
      </c>
      <c r="D1708" s="1" t="s">
        <v>31</v>
      </c>
      <c r="E1708" s="1">
        <v>0</v>
      </c>
      <c r="F1708" s="1">
        <v>20</v>
      </c>
      <c r="G1708" s="1" t="s">
        <v>2120</v>
      </c>
      <c r="H1708" s="1" t="s">
        <v>1930</v>
      </c>
      <c r="I1708" s="1">
        <v>49</v>
      </c>
      <c r="J1708" s="1" t="s">
        <v>1532</v>
      </c>
      <c r="K1708">
        <f t="shared" si="104"/>
        <v>0</v>
      </c>
      <c r="L1708">
        <f t="shared" si="105"/>
        <v>5</v>
      </c>
      <c r="M1708">
        <f t="shared" si="106"/>
        <v>0</v>
      </c>
      <c r="N1708">
        <f t="shared" si="107"/>
        <v>0</v>
      </c>
    </row>
    <row r="1709" spans="1:14" x14ac:dyDescent="0.3">
      <c r="A1709" s="1" t="s">
        <v>2077</v>
      </c>
      <c r="B1709" s="1" t="s">
        <v>2078</v>
      </c>
      <c r="C1709" s="1" t="s">
        <v>2079</v>
      </c>
      <c r="D1709" s="1" t="s">
        <v>31</v>
      </c>
      <c r="E1709" s="1">
        <v>0</v>
      </c>
      <c r="F1709" s="1">
        <v>19</v>
      </c>
      <c r="G1709" s="1" t="s">
        <v>2121</v>
      </c>
      <c r="H1709" s="1" t="s">
        <v>293</v>
      </c>
      <c r="I1709" s="1">
        <v>56.42</v>
      </c>
      <c r="J1709" s="1" t="s">
        <v>1532</v>
      </c>
      <c r="K1709">
        <f t="shared" si="104"/>
        <v>0</v>
      </c>
      <c r="L1709">
        <f t="shared" si="105"/>
        <v>5</v>
      </c>
      <c r="M1709">
        <f t="shared" si="106"/>
        <v>0</v>
      </c>
      <c r="N1709">
        <f t="shared" si="107"/>
        <v>0</v>
      </c>
    </row>
    <row r="1710" spans="1:14" x14ac:dyDescent="0.3">
      <c r="A1710" s="1" t="s">
        <v>2077</v>
      </c>
      <c r="B1710" s="1" t="s">
        <v>2078</v>
      </c>
      <c r="C1710" s="1" t="s">
        <v>2079</v>
      </c>
      <c r="D1710" s="1" t="s">
        <v>31</v>
      </c>
      <c r="E1710" s="1">
        <v>5</v>
      </c>
      <c r="F1710" s="1">
        <v>24</v>
      </c>
      <c r="G1710" s="1" t="s">
        <v>2122</v>
      </c>
      <c r="H1710" s="1" t="s">
        <v>238</v>
      </c>
      <c r="I1710" s="1">
        <v>269.88</v>
      </c>
      <c r="J1710" s="1" t="s">
        <v>318</v>
      </c>
      <c r="K1710">
        <f t="shared" si="104"/>
        <v>1349.4</v>
      </c>
      <c r="L1710">
        <f t="shared" si="105"/>
        <v>5</v>
      </c>
      <c r="M1710">
        <f t="shared" si="106"/>
        <v>0</v>
      </c>
      <c r="N1710">
        <f t="shared" si="107"/>
        <v>0</v>
      </c>
    </row>
    <row r="1711" spans="1:14" x14ac:dyDescent="0.3">
      <c r="A1711" s="1" t="s">
        <v>2077</v>
      </c>
      <c r="B1711" s="1" t="s">
        <v>2078</v>
      </c>
      <c r="C1711" s="1" t="s">
        <v>2079</v>
      </c>
      <c r="D1711" s="1" t="s">
        <v>31</v>
      </c>
      <c r="E1711" s="1">
        <v>5</v>
      </c>
      <c r="F1711" s="1">
        <v>24</v>
      </c>
      <c r="G1711" s="1" t="s">
        <v>2123</v>
      </c>
      <c r="H1711" s="1" t="s">
        <v>238</v>
      </c>
      <c r="I1711" s="1">
        <v>6.56</v>
      </c>
      <c r="J1711" s="1" t="s">
        <v>318</v>
      </c>
      <c r="K1711">
        <f t="shared" si="104"/>
        <v>32.799999999999997</v>
      </c>
      <c r="L1711">
        <f t="shared" si="105"/>
        <v>5</v>
      </c>
      <c r="M1711">
        <f t="shared" si="106"/>
        <v>0</v>
      </c>
      <c r="N1711">
        <f t="shared" si="107"/>
        <v>0</v>
      </c>
    </row>
    <row r="1712" spans="1:14" x14ac:dyDescent="0.3">
      <c r="A1712" s="1" t="s">
        <v>2077</v>
      </c>
      <c r="B1712" s="1" t="s">
        <v>2078</v>
      </c>
      <c r="C1712" s="1" t="s">
        <v>2079</v>
      </c>
      <c r="D1712" s="1" t="s">
        <v>31</v>
      </c>
      <c r="E1712" s="1">
        <v>5</v>
      </c>
      <c r="F1712" s="1">
        <v>23</v>
      </c>
      <c r="G1712" s="1" t="s">
        <v>2124</v>
      </c>
      <c r="H1712" s="1" t="s">
        <v>594</v>
      </c>
      <c r="I1712" s="1">
        <v>4.43</v>
      </c>
      <c r="J1712" s="1" t="s">
        <v>318</v>
      </c>
      <c r="K1712">
        <f t="shared" si="104"/>
        <v>22.15</v>
      </c>
      <c r="L1712">
        <f t="shared" si="105"/>
        <v>5</v>
      </c>
      <c r="M1712">
        <f t="shared" si="106"/>
        <v>0</v>
      </c>
      <c r="N1712">
        <f t="shared" si="107"/>
        <v>0</v>
      </c>
    </row>
    <row r="1713" spans="1:14" x14ac:dyDescent="0.3">
      <c r="A1713" s="1" t="s">
        <v>2077</v>
      </c>
      <c r="B1713" s="1" t="s">
        <v>2078</v>
      </c>
      <c r="C1713" s="1" t="s">
        <v>2079</v>
      </c>
      <c r="D1713" s="1" t="s">
        <v>31</v>
      </c>
      <c r="E1713" s="1">
        <v>5</v>
      </c>
      <c r="F1713" s="1">
        <v>22</v>
      </c>
      <c r="G1713" s="1" t="s">
        <v>2125</v>
      </c>
      <c r="H1713" s="1" t="s">
        <v>103</v>
      </c>
      <c r="I1713" s="1">
        <v>137.44</v>
      </c>
      <c r="J1713" s="1" t="s">
        <v>318</v>
      </c>
      <c r="K1713">
        <f t="shared" si="104"/>
        <v>687.2</v>
      </c>
      <c r="L1713">
        <f t="shared" si="105"/>
        <v>5</v>
      </c>
      <c r="M1713">
        <f t="shared" si="106"/>
        <v>0</v>
      </c>
      <c r="N1713">
        <f t="shared" si="107"/>
        <v>0</v>
      </c>
    </row>
    <row r="1714" spans="1:14" x14ac:dyDescent="0.3">
      <c r="A1714" s="1" t="s">
        <v>2077</v>
      </c>
      <c r="B1714" s="1" t="s">
        <v>2078</v>
      </c>
      <c r="C1714" s="1" t="s">
        <v>2079</v>
      </c>
      <c r="D1714" s="1" t="s">
        <v>31</v>
      </c>
      <c r="E1714" s="1">
        <v>12</v>
      </c>
      <c r="F1714" s="1">
        <v>30</v>
      </c>
      <c r="G1714" s="1" t="s">
        <v>2126</v>
      </c>
      <c r="H1714" s="1" t="s">
        <v>594</v>
      </c>
      <c r="I1714" s="1">
        <v>117.43</v>
      </c>
      <c r="J1714" s="1" t="s">
        <v>1340</v>
      </c>
      <c r="K1714">
        <f t="shared" si="104"/>
        <v>1409.16</v>
      </c>
      <c r="L1714">
        <f t="shared" si="105"/>
        <v>5</v>
      </c>
      <c r="M1714">
        <f t="shared" si="106"/>
        <v>0</v>
      </c>
      <c r="N1714">
        <f t="shared" si="107"/>
        <v>1</v>
      </c>
    </row>
    <row r="1715" spans="1:14" x14ac:dyDescent="0.3">
      <c r="A1715" s="1" t="s">
        <v>2077</v>
      </c>
      <c r="B1715" s="1" t="s">
        <v>2078</v>
      </c>
      <c r="C1715" s="1" t="s">
        <v>2079</v>
      </c>
      <c r="D1715" s="1" t="s">
        <v>31</v>
      </c>
      <c r="E1715" s="1">
        <v>0</v>
      </c>
      <c r="F1715" s="1">
        <v>27</v>
      </c>
      <c r="G1715" s="1" t="s">
        <v>2127</v>
      </c>
      <c r="H1715" s="1" t="s">
        <v>1458</v>
      </c>
      <c r="I1715" s="1">
        <v>350.34</v>
      </c>
      <c r="J1715" s="1" t="s">
        <v>1340</v>
      </c>
      <c r="K1715">
        <f t="shared" si="104"/>
        <v>0</v>
      </c>
      <c r="L1715">
        <f t="shared" si="105"/>
        <v>5</v>
      </c>
      <c r="M1715">
        <f t="shared" si="106"/>
        <v>0</v>
      </c>
      <c r="N1715">
        <f t="shared" si="107"/>
        <v>0</v>
      </c>
    </row>
    <row r="1716" spans="1:14" x14ac:dyDescent="0.3">
      <c r="A1716" s="1" t="s">
        <v>2077</v>
      </c>
      <c r="B1716" s="1" t="s">
        <v>2078</v>
      </c>
      <c r="C1716" s="1" t="s">
        <v>2079</v>
      </c>
      <c r="D1716" s="1" t="s">
        <v>31</v>
      </c>
      <c r="E1716" s="1">
        <v>0</v>
      </c>
      <c r="F1716" s="1">
        <v>23</v>
      </c>
      <c r="G1716" s="1" t="s">
        <v>2128</v>
      </c>
      <c r="H1716" s="1" t="s">
        <v>1060</v>
      </c>
      <c r="I1716" s="1">
        <v>175.58</v>
      </c>
      <c r="J1716" s="1" t="s">
        <v>1340</v>
      </c>
      <c r="K1716">
        <f t="shared" si="104"/>
        <v>0</v>
      </c>
      <c r="L1716">
        <f t="shared" si="105"/>
        <v>5</v>
      </c>
      <c r="M1716">
        <f t="shared" si="106"/>
        <v>0</v>
      </c>
      <c r="N1716">
        <f t="shared" si="107"/>
        <v>0</v>
      </c>
    </row>
    <row r="1717" spans="1:14" x14ac:dyDescent="0.3">
      <c r="A1717" s="1" t="s">
        <v>2077</v>
      </c>
      <c r="B1717" s="1" t="s">
        <v>2078</v>
      </c>
      <c r="C1717" s="1" t="s">
        <v>2079</v>
      </c>
      <c r="D1717" s="1" t="s">
        <v>31</v>
      </c>
      <c r="E1717" s="1">
        <v>0</v>
      </c>
      <c r="F1717" s="1">
        <v>23</v>
      </c>
      <c r="G1717" s="1" t="s">
        <v>2129</v>
      </c>
      <c r="H1717" s="1" t="s">
        <v>1060</v>
      </c>
      <c r="I1717" s="1">
        <v>38.06</v>
      </c>
      <c r="J1717" s="1" t="s">
        <v>1340</v>
      </c>
      <c r="K1717">
        <f t="shared" si="104"/>
        <v>0</v>
      </c>
      <c r="L1717">
        <f t="shared" si="105"/>
        <v>5</v>
      </c>
      <c r="M1717">
        <f t="shared" si="106"/>
        <v>0</v>
      </c>
      <c r="N1717">
        <f t="shared" si="107"/>
        <v>0</v>
      </c>
    </row>
    <row r="1718" spans="1:14" x14ac:dyDescent="0.3">
      <c r="A1718" s="1" t="s">
        <v>2077</v>
      </c>
      <c r="B1718" s="1" t="s">
        <v>2078</v>
      </c>
      <c r="C1718" s="1" t="s">
        <v>2079</v>
      </c>
      <c r="D1718" s="1" t="s">
        <v>31</v>
      </c>
      <c r="E1718" s="1">
        <v>0</v>
      </c>
      <c r="F1718" s="1">
        <v>22</v>
      </c>
      <c r="G1718" s="1" t="s">
        <v>2130</v>
      </c>
      <c r="H1718" s="1" t="s">
        <v>2131</v>
      </c>
      <c r="I1718" s="1">
        <v>47.19</v>
      </c>
      <c r="J1718" s="1" t="s">
        <v>1340</v>
      </c>
      <c r="K1718">
        <f t="shared" si="104"/>
        <v>0</v>
      </c>
      <c r="L1718">
        <f t="shared" si="105"/>
        <v>5</v>
      </c>
      <c r="M1718">
        <f t="shared" si="106"/>
        <v>0</v>
      </c>
      <c r="N1718">
        <f t="shared" si="107"/>
        <v>0</v>
      </c>
    </row>
    <row r="1719" spans="1:14" x14ac:dyDescent="0.3">
      <c r="A1719" s="1" t="s">
        <v>2077</v>
      </c>
      <c r="B1719" s="1" t="s">
        <v>2078</v>
      </c>
      <c r="C1719" s="1" t="s">
        <v>2079</v>
      </c>
      <c r="D1719" s="1" t="s">
        <v>31</v>
      </c>
      <c r="E1719" s="1">
        <v>0</v>
      </c>
      <c r="F1719" s="1">
        <v>31</v>
      </c>
      <c r="G1719" s="1" t="s">
        <v>2132</v>
      </c>
      <c r="H1719" s="1" t="s">
        <v>22</v>
      </c>
      <c r="I1719" s="1">
        <v>113.46</v>
      </c>
      <c r="J1719" s="1" t="s">
        <v>645</v>
      </c>
      <c r="K1719">
        <f t="shared" si="104"/>
        <v>0</v>
      </c>
      <c r="L1719">
        <f t="shared" si="105"/>
        <v>6</v>
      </c>
      <c r="M1719">
        <f t="shared" si="106"/>
        <v>0</v>
      </c>
      <c r="N1719">
        <f t="shared" si="107"/>
        <v>0</v>
      </c>
    </row>
    <row r="1720" spans="1:14" x14ac:dyDescent="0.3">
      <c r="A1720" s="1" t="s">
        <v>2077</v>
      </c>
      <c r="B1720" s="1" t="s">
        <v>2078</v>
      </c>
      <c r="C1720" s="1" t="s">
        <v>2079</v>
      </c>
      <c r="D1720" s="1" t="s">
        <v>31</v>
      </c>
      <c r="E1720" s="1">
        <v>0</v>
      </c>
      <c r="F1720" s="1">
        <v>30</v>
      </c>
      <c r="G1720" s="1" t="s">
        <v>2133</v>
      </c>
      <c r="H1720" s="1" t="s">
        <v>697</v>
      </c>
      <c r="I1720" s="1">
        <v>48.16</v>
      </c>
      <c r="J1720" s="1" t="s">
        <v>645</v>
      </c>
      <c r="K1720">
        <f t="shared" si="104"/>
        <v>0</v>
      </c>
      <c r="L1720">
        <f t="shared" si="105"/>
        <v>6</v>
      </c>
      <c r="M1720">
        <f t="shared" si="106"/>
        <v>0</v>
      </c>
      <c r="N1720">
        <f t="shared" si="107"/>
        <v>0</v>
      </c>
    </row>
    <row r="1721" spans="1:14" x14ac:dyDescent="0.3">
      <c r="A1721" s="1" t="s">
        <v>2077</v>
      </c>
      <c r="B1721" s="1" t="s">
        <v>2078</v>
      </c>
      <c r="C1721" s="1" t="s">
        <v>2079</v>
      </c>
      <c r="D1721" s="1" t="s">
        <v>31</v>
      </c>
      <c r="E1721" s="1">
        <v>0</v>
      </c>
      <c r="F1721" s="1">
        <v>29</v>
      </c>
      <c r="G1721" s="1" t="s">
        <v>2134</v>
      </c>
      <c r="H1721" s="1" t="s">
        <v>699</v>
      </c>
      <c r="I1721" s="1">
        <v>16.72</v>
      </c>
      <c r="J1721" s="1" t="s">
        <v>645</v>
      </c>
      <c r="K1721">
        <f t="shared" si="104"/>
        <v>0</v>
      </c>
      <c r="L1721">
        <f t="shared" si="105"/>
        <v>6</v>
      </c>
      <c r="M1721">
        <f t="shared" si="106"/>
        <v>0</v>
      </c>
      <c r="N1721">
        <f t="shared" si="107"/>
        <v>0</v>
      </c>
    </row>
    <row r="1722" spans="1:14" x14ac:dyDescent="0.3">
      <c r="A1722" s="1" t="s">
        <v>2077</v>
      </c>
      <c r="B1722" s="1" t="s">
        <v>2078</v>
      </c>
      <c r="C1722" s="1" t="s">
        <v>2079</v>
      </c>
      <c r="D1722" s="1" t="s">
        <v>31</v>
      </c>
      <c r="E1722" s="1">
        <v>0</v>
      </c>
      <c r="F1722" s="1">
        <v>25</v>
      </c>
      <c r="G1722" s="1" t="s">
        <v>2135</v>
      </c>
      <c r="H1722" s="1" t="s">
        <v>19</v>
      </c>
      <c r="I1722" s="1">
        <v>235.47</v>
      </c>
      <c r="J1722" s="1" t="s">
        <v>328</v>
      </c>
      <c r="K1722">
        <f t="shared" si="104"/>
        <v>0</v>
      </c>
      <c r="L1722">
        <f t="shared" si="105"/>
        <v>6</v>
      </c>
      <c r="M1722">
        <f t="shared" si="106"/>
        <v>0</v>
      </c>
      <c r="N1722">
        <f t="shared" si="107"/>
        <v>0</v>
      </c>
    </row>
    <row r="1723" spans="1:14" x14ac:dyDescent="0.3">
      <c r="A1723" s="1" t="s">
        <v>2077</v>
      </c>
      <c r="B1723" s="1" t="s">
        <v>2078</v>
      </c>
      <c r="C1723" s="1" t="s">
        <v>2079</v>
      </c>
      <c r="D1723" s="1" t="s">
        <v>31</v>
      </c>
      <c r="E1723" s="1">
        <v>0</v>
      </c>
      <c r="F1723" s="1">
        <v>19</v>
      </c>
      <c r="G1723" s="1" t="s">
        <v>2136</v>
      </c>
      <c r="H1723" s="1" t="s">
        <v>471</v>
      </c>
      <c r="I1723" s="1">
        <v>63.89</v>
      </c>
      <c r="J1723" s="1" t="s">
        <v>328</v>
      </c>
      <c r="K1723">
        <f t="shared" si="104"/>
        <v>0</v>
      </c>
      <c r="L1723">
        <f t="shared" si="105"/>
        <v>6</v>
      </c>
      <c r="M1723">
        <f t="shared" si="106"/>
        <v>0</v>
      </c>
      <c r="N1723">
        <f t="shared" si="107"/>
        <v>0</v>
      </c>
    </row>
    <row r="1724" spans="1:14" x14ac:dyDescent="0.3">
      <c r="A1724" s="1" t="s">
        <v>2077</v>
      </c>
      <c r="B1724" s="1" t="s">
        <v>2078</v>
      </c>
      <c r="C1724" s="1" t="s">
        <v>2079</v>
      </c>
      <c r="D1724" s="1" t="s">
        <v>31</v>
      </c>
      <c r="E1724" s="1">
        <v>10</v>
      </c>
      <c r="F1724" s="1">
        <v>34</v>
      </c>
      <c r="G1724" s="1" t="s">
        <v>2137</v>
      </c>
      <c r="H1724" s="1" t="s">
        <v>322</v>
      </c>
      <c r="I1724" s="1">
        <v>110.91</v>
      </c>
      <c r="J1724" s="1" t="s">
        <v>425</v>
      </c>
      <c r="K1724">
        <f t="shared" si="104"/>
        <v>1109.0999999999999</v>
      </c>
      <c r="L1724">
        <f t="shared" si="105"/>
        <v>6</v>
      </c>
      <c r="M1724">
        <f t="shared" si="106"/>
        <v>0</v>
      </c>
      <c r="N1724">
        <f t="shared" si="107"/>
        <v>0</v>
      </c>
    </row>
    <row r="1725" spans="1:14" x14ac:dyDescent="0.3">
      <c r="A1725" s="1" t="s">
        <v>2077</v>
      </c>
      <c r="B1725" s="1" t="s">
        <v>2078</v>
      </c>
      <c r="C1725" s="1" t="s">
        <v>2079</v>
      </c>
      <c r="D1725" s="1" t="s">
        <v>31</v>
      </c>
      <c r="E1725" s="1">
        <v>10</v>
      </c>
      <c r="F1725" s="1">
        <v>34</v>
      </c>
      <c r="G1725" s="1" t="s">
        <v>2138</v>
      </c>
      <c r="H1725" s="1" t="s">
        <v>322</v>
      </c>
      <c r="I1725" s="1">
        <v>8.4700000000000006</v>
      </c>
      <c r="J1725" s="1" t="s">
        <v>425</v>
      </c>
      <c r="K1725">
        <f t="shared" si="104"/>
        <v>84.7</v>
      </c>
      <c r="L1725">
        <f t="shared" si="105"/>
        <v>6</v>
      </c>
      <c r="M1725">
        <f t="shared" si="106"/>
        <v>0</v>
      </c>
      <c r="N1725">
        <f t="shared" si="107"/>
        <v>0</v>
      </c>
    </row>
    <row r="1726" spans="1:14" x14ac:dyDescent="0.3">
      <c r="A1726" s="1" t="s">
        <v>2077</v>
      </c>
      <c r="B1726" s="1" t="s">
        <v>2078</v>
      </c>
      <c r="C1726" s="1" t="s">
        <v>2079</v>
      </c>
      <c r="D1726" s="1" t="s">
        <v>31</v>
      </c>
      <c r="E1726" s="1">
        <v>0</v>
      </c>
      <c r="F1726" s="1">
        <v>23</v>
      </c>
      <c r="G1726" s="1" t="s">
        <v>2139</v>
      </c>
      <c r="H1726" s="1" t="s">
        <v>105</v>
      </c>
      <c r="I1726" s="1">
        <v>52.37</v>
      </c>
      <c r="J1726" s="1" t="s">
        <v>346</v>
      </c>
      <c r="K1726">
        <f t="shared" si="104"/>
        <v>0</v>
      </c>
      <c r="L1726">
        <f t="shared" si="105"/>
        <v>6</v>
      </c>
      <c r="M1726">
        <f t="shared" si="106"/>
        <v>0</v>
      </c>
      <c r="N1726">
        <f t="shared" si="107"/>
        <v>0</v>
      </c>
    </row>
    <row r="1727" spans="1:14" x14ac:dyDescent="0.3">
      <c r="A1727" s="1" t="s">
        <v>2077</v>
      </c>
      <c r="B1727" s="1" t="s">
        <v>2078</v>
      </c>
      <c r="C1727" s="1" t="s">
        <v>2079</v>
      </c>
      <c r="D1727" s="1" t="s">
        <v>31</v>
      </c>
      <c r="E1727" s="1">
        <v>5</v>
      </c>
      <c r="F1727" s="1">
        <v>28</v>
      </c>
      <c r="G1727" s="1" t="s">
        <v>2140</v>
      </c>
      <c r="H1727" s="1" t="s">
        <v>344</v>
      </c>
      <c r="I1727" s="1">
        <v>152.6</v>
      </c>
      <c r="J1727" s="1" t="s">
        <v>129</v>
      </c>
      <c r="K1727">
        <f t="shared" si="104"/>
        <v>763</v>
      </c>
      <c r="L1727">
        <f t="shared" si="105"/>
        <v>7</v>
      </c>
      <c r="M1727">
        <f t="shared" si="106"/>
        <v>0</v>
      </c>
      <c r="N1727">
        <f t="shared" si="107"/>
        <v>0</v>
      </c>
    </row>
    <row r="1728" spans="1:14" x14ac:dyDescent="0.3">
      <c r="A1728" s="1" t="s">
        <v>2077</v>
      </c>
      <c r="B1728" s="1" t="s">
        <v>2078</v>
      </c>
      <c r="C1728" s="1" t="s">
        <v>2079</v>
      </c>
      <c r="D1728" s="1" t="s">
        <v>31</v>
      </c>
      <c r="E1728" s="1">
        <v>5</v>
      </c>
      <c r="F1728" s="1">
        <v>34</v>
      </c>
      <c r="G1728" s="1" t="s">
        <v>2141</v>
      </c>
      <c r="H1728" s="1" t="s">
        <v>336</v>
      </c>
      <c r="I1728" s="1">
        <v>184.04</v>
      </c>
      <c r="J1728" s="1" t="s">
        <v>129</v>
      </c>
      <c r="K1728">
        <f t="shared" si="104"/>
        <v>920.19999999999993</v>
      </c>
      <c r="L1728">
        <f t="shared" si="105"/>
        <v>7</v>
      </c>
      <c r="M1728">
        <f t="shared" si="106"/>
        <v>0</v>
      </c>
      <c r="N1728">
        <f t="shared" si="107"/>
        <v>0</v>
      </c>
    </row>
    <row r="1729" spans="1:14" x14ac:dyDescent="0.3">
      <c r="A1729" s="1" t="s">
        <v>2077</v>
      </c>
      <c r="B1729" s="1" t="s">
        <v>2078</v>
      </c>
      <c r="C1729" s="1" t="s">
        <v>2079</v>
      </c>
      <c r="D1729" s="1" t="s">
        <v>31</v>
      </c>
      <c r="E1729" s="1">
        <v>5</v>
      </c>
      <c r="F1729" s="1">
        <v>34</v>
      </c>
      <c r="G1729" s="1" t="s">
        <v>2142</v>
      </c>
      <c r="H1729" s="1" t="s">
        <v>336</v>
      </c>
      <c r="I1729" s="1">
        <v>50.14</v>
      </c>
      <c r="J1729" s="1" t="s">
        <v>129</v>
      </c>
      <c r="K1729">
        <f t="shared" si="104"/>
        <v>250.7</v>
      </c>
      <c r="L1729">
        <f t="shared" si="105"/>
        <v>7</v>
      </c>
      <c r="M1729">
        <f t="shared" si="106"/>
        <v>0</v>
      </c>
      <c r="N1729">
        <f t="shared" si="107"/>
        <v>0</v>
      </c>
    </row>
    <row r="1730" spans="1:14" x14ac:dyDescent="0.3">
      <c r="A1730" s="1" t="s">
        <v>2077</v>
      </c>
      <c r="B1730" s="1" t="s">
        <v>2078</v>
      </c>
      <c r="C1730" s="1" t="s">
        <v>2079</v>
      </c>
      <c r="D1730" s="1" t="s">
        <v>31</v>
      </c>
      <c r="E1730" s="1">
        <v>5</v>
      </c>
      <c r="F1730" s="1">
        <v>29</v>
      </c>
      <c r="G1730" s="1" t="s">
        <v>2143</v>
      </c>
      <c r="H1730" s="1" t="s">
        <v>342</v>
      </c>
      <c r="I1730" s="1">
        <v>22.23</v>
      </c>
      <c r="J1730" s="1" t="s">
        <v>129</v>
      </c>
      <c r="K1730">
        <f t="shared" si="104"/>
        <v>111.15</v>
      </c>
      <c r="L1730">
        <f t="shared" si="105"/>
        <v>7</v>
      </c>
      <c r="M1730">
        <f t="shared" si="106"/>
        <v>0</v>
      </c>
      <c r="N1730">
        <f t="shared" si="107"/>
        <v>0</v>
      </c>
    </row>
    <row r="1731" spans="1:14" x14ac:dyDescent="0.3">
      <c r="A1731" s="1" t="s">
        <v>2077</v>
      </c>
      <c r="B1731" s="1" t="s">
        <v>2078</v>
      </c>
      <c r="C1731" s="1" t="s">
        <v>2079</v>
      </c>
      <c r="D1731" s="1" t="s">
        <v>31</v>
      </c>
      <c r="E1731" s="1">
        <v>2</v>
      </c>
      <c r="F1731" s="1">
        <v>23</v>
      </c>
      <c r="G1731" s="1" t="s">
        <v>2144</v>
      </c>
      <c r="H1731" s="1" t="s">
        <v>425</v>
      </c>
      <c r="I1731" s="1">
        <v>18.600000000000001</v>
      </c>
      <c r="J1731" s="1" t="s">
        <v>490</v>
      </c>
      <c r="K1731">
        <f t="shared" ref="K1731:K1794" si="108">I1731*E1731</f>
        <v>37.200000000000003</v>
      </c>
      <c r="L1731">
        <f t="shared" ref="L1731:L1794" si="109">MONTH(H1731)</f>
        <v>7</v>
      </c>
      <c r="M1731">
        <f t="shared" ref="M1731:M1794" si="110">IF(K1731&gt;=$O$9,1,0)</f>
        <v>0</v>
      </c>
      <c r="N1731">
        <f t="shared" ref="N1731:N1794" si="111">IF(E1731&gt;=$O$12,1,0)</f>
        <v>0</v>
      </c>
    </row>
    <row r="1732" spans="1:14" x14ac:dyDescent="0.3">
      <c r="A1732" s="1" t="s">
        <v>2077</v>
      </c>
      <c r="B1732" s="1" t="s">
        <v>2078</v>
      </c>
      <c r="C1732" s="1" t="s">
        <v>2079</v>
      </c>
      <c r="D1732" s="1" t="s">
        <v>31</v>
      </c>
      <c r="E1732" s="1">
        <v>11</v>
      </c>
      <c r="F1732" s="1">
        <v>28</v>
      </c>
      <c r="G1732" s="1" t="s">
        <v>2145</v>
      </c>
      <c r="H1732" s="1" t="s">
        <v>116</v>
      </c>
      <c r="I1732" s="1">
        <v>81.33</v>
      </c>
      <c r="J1732" s="1" t="s">
        <v>794</v>
      </c>
      <c r="K1732">
        <f t="shared" si="108"/>
        <v>894.63</v>
      </c>
      <c r="L1732">
        <f t="shared" si="109"/>
        <v>7</v>
      </c>
      <c r="M1732">
        <f t="shared" si="110"/>
        <v>0</v>
      </c>
      <c r="N1732">
        <f t="shared" si="111"/>
        <v>1</v>
      </c>
    </row>
    <row r="1733" spans="1:14" x14ac:dyDescent="0.3">
      <c r="A1733" s="1" t="s">
        <v>2077</v>
      </c>
      <c r="B1733" s="1" t="s">
        <v>2078</v>
      </c>
      <c r="C1733" s="1" t="s">
        <v>2079</v>
      </c>
      <c r="D1733" s="1" t="s">
        <v>31</v>
      </c>
      <c r="E1733" s="1">
        <v>11</v>
      </c>
      <c r="F1733" s="1">
        <v>27</v>
      </c>
      <c r="G1733" s="1" t="s">
        <v>2146</v>
      </c>
      <c r="H1733" s="1" t="s">
        <v>427</v>
      </c>
      <c r="I1733" s="1">
        <v>45.61</v>
      </c>
      <c r="J1733" s="1" t="s">
        <v>794</v>
      </c>
      <c r="K1733">
        <f t="shared" si="108"/>
        <v>501.71</v>
      </c>
      <c r="L1733">
        <f t="shared" si="109"/>
        <v>7</v>
      </c>
      <c r="M1733">
        <f t="shared" si="110"/>
        <v>0</v>
      </c>
      <c r="N1733">
        <f t="shared" si="111"/>
        <v>1</v>
      </c>
    </row>
    <row r="1734" spans="1:14" x14ac:dyDescent="0.3">
      <c r="A1734" s="1" t="s">
        <v>2077</v>
      </c>
      <c r="B1734" s="1" t="s">
        <v>2078</v>
      </c>
      <c r="C1734" s="1" t="s">
        <v>2079</v>
      </c>
      <c r="D1734" s="1" t="s">
        <v>31</v>
      </c>
      <c r="E1734" s="1">
        <v>0</v>
      </c>
      <c r="F1734" s="1">
        <v>25</v>
      </c>
      <c r="G1734" s="1" t="s">
        <v>2147</v>
      </c>
      <c r="H1734" s="1" t="s">
        <v>1021</v>
      </c>
      <c r="I1734" s="1">
        <v>4.79</v>
      </c>
      <c r="J1734" s="1" t="s">
        <v>794</v>
      </c>
      <c r="K1734">
        <f t="shared" si="108"/>
        <v>0</v>
      </c>
      <c r="L1734">
        <f t="shared" si="109"/>
        <v>7</v>
      </c>
      <c r="M1734">
        <f t="shared" si="110"/>
        <v>0</v>
      </c>
      <c r="N1734">
        <f t="shared" si="111"/>
        <v>0</v>
      </c>
    </row>
    <row r="1735" spans="1:14" x14ac:dyDescent="0.3">
      <c r="A1735" s="1" t="s">
        <v>2077</v>
      </c>
      <c r="B1735" s="1" t="s">
        <v>2078</v>
      </c>
      <c r="C1735" s="1" t="s">
        <v>2079</v>
      </c>
      <c r="D1735" s="1" t="s">
        <v>31</v>
      </c>
      <c r="E1735" s="1">
        <v>0</v>
      </c>
      <c r="F1735" s="1">
        <v>24</v>
      </c>
      <c r="G1735" s="1" t="s">
        <v>2148</v>
      </c>
      <c r="H1735" s="1" t="s">
        <v>123</v>
      </c>
      <c r="I1735" s="1">
        <v>139.76</v>
      </c>
      <c r="J1735" s="1" t="s">
        <v>136</v>
      </c>
      <c r="K1735">
        <f t="shared" si="108"/>
        <v>0</v>
      </c>
      <c r="L1735">
        <f t="shared" si="109"/>
        <v>8</v>
      </c>
      <c r="M1735">
        <f t="shared" si="110"/>
        <v>0</v>
      </c>
      <c r="N1735">
        <f t="shared" si="111"/>
        <v>0</v>
      </c>
    </row>
    <row r="1736" spans="1:14" x14ac:dyDescent="0.3">
      <c r="A1736" s="1" t="s">
        <v>2077</v>
      </c>
      <c r="B1736" s="1" t="s">
        <v>2078</v>
      </c>
      <c r="C1736" s="1" t="s">
        <v>2079</v>
      </c>
      <c r="D1736" s="1" t="s">
        <v>31</v>
      </c>
      <c r="E1736" s="1">
        <v>0</v>
      </c>
      <c r="F1736" s="1">
        <v>22</v>
      </c>
      <c r="G1736" s="1" t="s">
        <v>2149</v>
      </c>
      <c r="H1736" s="1" t="s">
        <v>724</v>
      </c>
      <c r="I1736" s="1">
        <v>46.45</v>
      </c>
      <c r="J1736" s="1" t="s">
        <v>136</v>
      </c>
      <c r="K1736">
        <f t="shared" si="108"/>
        <v>0</v>
      </c>
      <c r="L1736">
        <f t="shared" si="109"/>
        <v>8</v>
      </c>
      <c r="M1736">
        <f t="shared" si="110"/>
        <v>0</v>
      </c>
      <c r="N1736">
        <f t="shared" si="111"/>
        <v>0</v>
      </c>
    </row>
    <row r="1737" spans="1:14" x14ac:dyDescent="0.3">
      <c r="A1737" s="1" t="s">
        <v>2077</v>
      </c>
      <c r="B1737" s="1" t="s">
        <v>2078</v>
      </c>
      <c r="C1737" s="1" t="s">
        <v>2079</v>
      </c>
      <c r="D1737" s="1" t="s">
        <v>31</v>
      </c>
      <c r="E1737" s="1">
        <v>0</v>
      </c>
      <c r="F1737" s="1">
        <v>19</v>
      </c>
      <c r="G1737" s="1" t="s">
        <v>2150</v>
      </c>
      <c r="H1737" s="1" t="s">
        <v>726</v>
      </c>
      <c r="I1737" s="1">
        <v>142.04</v>
      </c>
      <c r="J1737" s="1" t="s">
        <v>136</v>
      </c>
      <c r="K1737">
        <f t="shared" si="108"/>
        <v>0</v>
      </c>
      <c r="L1737">
        <f t="shared" si="109"/>
        <v>8</v>
      </c>
      <c r="M1737">
        <f t="shared" si="110"/>
        <v>0</v>
      </c>
      <c r="N1737">
        <f t="shared" si="111"/>
        <v>0</v>
      </c>
    </row>
    <row r="1738" spans="1:14" x14ac:dyDescent="0.3">
      <c r="A1738" s="1" t="s">
        <v>2077</v>
      </c>
      <c r="B1738" s="1" t="s">
        <v>2078</v>
      </c>
      <c r="C1738" s="1" t="s">
        <v>2079</v>
      </c>
      <c r="D1738" s="1" t="s">
        <v>31</v>
      </c>
      <c r="E1738" s="1">
        <v>0</v>
      </c>
      <c r="F1738" s="1">
        <v>22</v>
      </c>
      <c r="G1738" s="1" t="s">
        <v>2151</v>
      </c>
      <c r="H1738" s="1" t="s">
        <v>791</v>
      </c>
      <c r="I1738" s="1">
        <v>50.88</v>
      </c>
      <c r="J1738" s="1" t="s">
        <v>141</v>
      </c>
      <c r="K1738">
        <f t="shared" si="108"/>
        <v>0</v>
      </c>
      <c r="L1738">
        <f t="shared" si="109"/>
        <v>8</v>
      </c>
      <c r="M1738">
        <f t="shared" si="110"/>
        <v>0</v>
      </c>
      <c r="N1738">
        <f t="shared" si="111"/>
        <v>0</v>
      </c>
    </row>
    <row r="1739" spans="1:14" x14ac:dyDescent="0.3">
      <c r="A1739" s="1" t="s">
        <v>2077</v>
      </c>
      <c r="B1739" s="1" t="s">
        <v>2078</v>
      </c>
      <c r="C1739" s="1" t="s">
        <v>2079</v>
      </c>
      <c r="D1739" s="1" t="s">
        <v>31</v>
      </c>
      <c r="E1739" s="1">
        <v>0</v>
      </c>
      <c r="F1739" s="1">
        <v>19</v>
      </c>
      <c r="G1739" s="1" t="s">
        <v>2152</v>
      </c>
      <c r="H1739" s="1" t="s">
        <v>422</v>
      </c>
      <c r="I1739" s="1">
        <v>25.4</v>
      </c>
      <c r="J1739" s="1" t="s">
        <v>141</v>
      </c>
      <c r="K1739">
        <f t="shared" si="108"/>
        <v>0</v>
      </c>
      <c r="L1739">
        <f t="shared" si="109"/>
        <v>8</v>
      </c>
      <c r="M1739">
        <f t="shared" si="110"/>
        <v>0</v>
      </c>
      <c r="N1739">
        <f t="shared" si="111"/>
        <v>0</v>
      </c>
    </row>
    <row r="1740" spans="1:14" x14ac:dyDescent="0.3">
      <c r="A1740" s="1" t="s">
        <v>2077</v>
      </c>
      <c r="B1740" s="1" t="s">
        <v>2078</v>
      </c>
      <c r="C1740" s="1" t="s">
        <v>2079</v>
      </c>
      <c r="D1740" s="1" t="s">
        <v>31</v>
      </c>
      <c r="E1740" s="1">
        <v>0</v>
      </c>
      <c r="F1740" s="1">
        <v>18</v>
      </c>
      <c r="G1740" s="1" t="s">
        <v>2153</v>
      </c>
      <c r="H1740" s="1" t="s">
        <v>129</v>
      </c>
      <c r="I1740" s="1">
        <v>82.73</v>
      </c>
      <c r="J1740" s="1" t="s">
        <v>141</v>
      </c>
      <c r="K1740">
        <f t="shared" si="108"/>
        <v>0</v>
      </c>
      <c r="L1740">
        <f t="shared" si="109"/>
        <v>8</v>
      </c>
      <c r="M1740">
        <f t="shared" si="110"/>
        <v>0</v>
      </c>
      <c r="N1740">
        <f t="shared" si="111"/>
        <v>0</v>
      </c>
    </row>
    <row r="1741" spans="1:14" x14ac:dyDescent="0.3">
      <c r="A1741" s="1" t="s">
        <v>2077</v>
      </c>
      <c r="B1741" s="1" t="s">
        <v>2078</v>
      </c>
      <c r="C1741" s="1" t="s">
        <v>2079</v>
      </c>
      <c r="D1741" s="1" t="s">
        <v>31</v>
      </c>
      <c r="E1741" s="1">
        <v>15</v>
      </c>
      <c r="F1741" s="1">
        <v>39</v>
      </c>
      <c r="G1741" s="1" t="s">
        <v>2154</v>
      </c>
      <c r="H1741" s="1" t="s">
        <v>1004</v>
      </c>
      <c r="I1741" s="1">
        <v>130.6</v>
      </c>
      <c r="J1741" s="1" t="s">
        <v>374</v>
      </c>
      <c r="K1741">
        <f t="shared" si="108"/>
        <v>1959</v>
      </c>
      <c r="L1741">
        <f t="shared" si="109"/>
        <v>8</v>
      </c>
      <c r="M1741">
        <f t="shared" si="110"/>
        <v>0</v>
      </c>
      <c r="N1741">
        <f t="shared" si="111"/>
        <v>1</v>
      </c>
    </row>
    <row r="1742" spans="1:14" x14ac:dyDescent="0.3">
      <c r="A1742" s="1" t="s">
        <v>2077</v>
      </c>
      <c r="B1742" s="1" t="s">
        <v>2078</v>
      </c>
      <c r="C1742" s="1" t="s">
        <v>2079</v>
      </c>
      <c r="D1742" s="1" t="s">
        <v>31</v>
      </c>
      <c r="E1742" s="1">
        <v>15</v>
      </c>
      <c r="F1742" s="1">
        <v>35</v>
      </c>
      <c r="G1742" s="1" t="s">
        <v>2155</v>
      </c>
      <c r="H1742" s="1" t="s">
        <v>794</v>
      </c>
      <c r="I1742" s="1">
        <v>67</v>
      </c>
      <c r="J1742" s="1" t="s">
        <v>374</v>
      </c>
      <c r="K1742">
        <f t="shared" si="108"/>
        <v>1005</v>
      </c>
      <c r="L1742">
        <f t="shared" si="109"/>
        <v>8</v>
      </c>
      <c r="M1742">
        <f t="shared" si="110"/>
        <v>0</v>
      </c>
      <c r="N1742">
        <f t="shared" si="111"/>
        <v>1</v>
      </c>
    </row>
    <row r="1743" spans="1:14" x14ac:dyDescent="0.3">
      <c r="A1743" s="1" t="s">
        <v>2077</v>
      </c>
      <c r="B1743" s="1" t="s">
        <v>2078</v>
      </c>
      <c r="C1743" s="1" t="s">
        <v>2079</v>
      </c>
      <c r="D1743" s="1" t="s">
        <v>31</v>
      </c>
      <c r="E1743" s="1">
        <v>6</v>
      </c>
      <c r="F1743" s="1">
        <v>23</v>
      </c>
      <c r="G1743" s="1" t="s">
        <v>2156</v>
      </c>
      <c r="H1743" s="1" t="s">
        <v>797</v>
      </c>
      <c r="I1743" s="1">
        <v>12.33</v>
      </c>
      <c r="J1743" s="1" t="s">
        <v>1373</v>
      </c>
      <c r="K1743">
        <f t="shared" si="108"/>
        <v>73.98</v>
      </c>
      <c r="L1743">
        <f t="shared" si="109"/>
        <v>8</v>
      </c>
      <c r="M1743">
        <f t="shared" si="110"/>
        <v>0</v>
      </c>
      <c r="N1743">
        <f t="shared" si="111"/>
        <v>0</v>
      </c>
    </row>
    <row r="1744" spans="1:14" x14ac:dyDescent="0.3">
      <c r="A1744" s="1" t="s">
        <v>2077</v>
      </c>
      <c r="B1744" s="1" t="s">
        <v>2078</v>
      </c>
      <c r="C1744" s="1" t="s">
        <v>2079</v>
      </c>
      <c r="D1744" s="1" t="s">
        <v>31</v>
      </c>
      <c r="E1744" s="1">
        <v>0</v>
      </c>
      <c r="F1744" s="1">
        <v>21</v>
      </c>
      <c r="G1744" s="1" t="s">
        <v>2157</v>
      </c>
      <c r="H1744" s="1" t="s">
        <v>522</v>
      </c>
      <c r="I1744" s="1">
        <v>122.61</v>
      </c>
      <c r="J1744" s="1" t="s">
        <v>152</v>
      </c>
      <c r="K1744">
        <f t="shared" si="108"/>
        <v>0</v>
      </c>
      <c r="L1744">
        <f t="shared" si="109"/>
        <v>9</v>
      </c>
      <c r="M1744">
        <f t="shared" si="110"/>
        <v>0</v>
      </c>
      <c r="N1744">
        <f t="shared" si="111"/>
        <v>0</v>
      </c>
    </row>
    <row r="1745" spans="1:14" x14ac:dyDescent="0.3">
      <c r="A1745" s="1" t="s">
        <v>2077</v>
      </c>
      <c r="B1745" s="1" t="s">
        <v>2078</v>
      </c>
      <c r="C1745" s="1" t="s">
        <v>2079</v>
      </c>
      <c r="D1745" s="1" t="s">
        <v>31</v>
      </c>
      <c r="E1745" s="1">
        <v>12</v>
      </c>
      <c r="F1745" s="1">
        <v>46</v>
      </c>
      <c r="G1745" s="1" t="s">
        <v>2158</v>
      </c>
      <c r="H1745" s="1" t="s">
        <v>1240</v>
      </c>
      <c r="I1745" s="1">
        <v>30.18</v>
      </c>
      <c r="J1745" s="1" t="s">
        <v>2159</v>
      </c>
      <c r="K1745">
        <f t="shared" si="108"/>
        <v>362.15999999999997</v>
      </c>
      <c r="L1745">
        <f t="shared" si="109"/>
        <v>9</v>
      </c>
      <c r="M1745">
        <f t="shared" si="110"/>
        <v>0</v>
      </c>
      <c r="N1745">
        <f t="shared" si="111"/>
        <v>1</v>
      </c>
    </row>
    <row r="1746" spans="1:14" x14ac:dyDescent="0.3">
      <c r="A1746" s="1" t="s">
        <v>2077</v>
      </c>
      <c r="B1746" s="1" t="s">
        <v>2078</v>
      </c>
      <c r="C1746" s="1" t="s">
        <v>2079</v>
      </c>
      <c r="D1746" s="1" t="s">
        <v>31</v>
      </c>
      <c r="E1746" s="1">
        <v>12</v>
      </c>
      <c r="F1746" s="1">
        <v>45</v>
      </c>
      <c r="G1746" s="1" t="s">
        <v>2160</v>
      </c>
      <c r="H1746" s="1" t="s">
        <v>810</v>
      </c>
      <c r="I1746" s="1">
        <v>32.93</v>
      </c>
      <c r="J1746" s="1" t="s">
        <v>2159</v>
      </c>
      <c r="K1746">
        <f t="shared" si="108"/>
        <v>395.15999999999997</v>
      </c>
      <c r="L1746">
        <f t="shared" si="109"/>
        <v>9</v>
      </c>
      <c r="M1746">
        <f t="shared" si="110"/>
        <v>0</v>
      </c>
      <c r="N1746">
        <f t="shared" si="111"/>
        <v>1</v>
      </c>
    </row>
    <row r="1747" spans="1:14" x14ac:dyDescent="0.3">
      <c r="A1747" s="1" t="s">
        <v>2077</v>
      </c>
      <c r="B1747" s="1" t="s">
        <v>2078</v>
      </c>
      <c r="C1747" s="1" t="s">
        <v>2079</v>
      </c>
      <c r="D1747" s="1" t="s">
        <v>31</v>
      </c>
      <c r="E1747" s="1">
        <v>13</v>
      </c>
      <c r="F1747" s="1">
        <v>35</v>
      </c>
      <c r="G1747" s="1" t="s">
        <v>2161</v>
      </c>
      <c r="H1747" s="1" t="s">
        <v>147</v>
      </c>
      <c r="I1747" s="1">
        <v>68.760000000000005</v>
      </c>
      <c r="J1747" s="1" t="s">
        <v>170</v>
      </c>
      <c r="K1747">
        <f t="shared" si="108"/>
        <v>893.88000000000011</v>
      </c>
      <c r="L1747">
        <f t="shared" si="109"/>
        <v>9</v>
      </c>
      <c r="M1747">
        <f t="shared" si="110"/>
        <v>0</v>
      </c>
      <c r="N1747">
        <f t="shared" si="111"/>
        <v>1</v>
      </c>
    </row>
    <row r="1748" spans="1:14" x14ac:dyDescent="0.3">
      <c r="A1748" s="1" t="s">
        <v>2077</v>
      </c>
      <c r="B1748" s="1" t="s">
        <v>2078</v>
      </c>
      <c r="C1748" s="1" t="s">
        <v>2079</v>
      </c>
      <c r="D1748" s="1" t="s">
        <v>31</v>
      </c>
      <c r="E1748" s="1">
        <v>0</v>
      </c>
      <c r="F1748" s="1">
        <v>27</v>
      </c>
      <c r="G1748" s="1" t="s">
        <v>2162</v>
      </c>
      <c r="H1748" s="1" t="s">
        <v>154</v>
      </c>
      <c r="I1748" s="1">
        <v>27.95</v>
      </c>
      <c r="J1748" s="1" t="s">
        <v>170</v>
      </c>
      <c r="K1748">
        <f t="shared" si="108"/>
        <v>0</v>
      </c>
      <c r="L1748">
        <f t="shared" si="109"/>
        <v>9</v>
      </c>
      <c r="M1748">
        <f t="shared" si="110"/>
        <v>0</v>
      </c>
      <c r="N1748">
        <f t="shared" si="111"/>
        <v>0</v>
      </c>
    </row>
    <row r="1749" spans="1:14" x14ac:dyDescent="0.3">
      <c r="A1749" s="1" t="s">
        <v>2077</v>
      </c>
      <c r="B1749" s="1" t="s">
        <v>2078</v>
      </c>
      <c r="C1749" s="1" t="s">
        <v>2079</v>
      </c>
      <c r="D1749" s="1" t="s">
        <v>31</v>
      </c>
      <c r="E1749" s="1">
        <v>0</v>
      </c>
      <c r="F1749" s="1">
        <v>24</v>
      </c>
      <c r="G1749" s="1" t="s">
        <v>2163</v>
      </c>
      <c r="H1749" s="1" t="s">
        <v>157</v>
      </c>
      <c r="I1749" s="1">
        <v>72</v>
      </c>
      <c r="J1749" s="1" t="s">
        <v>2159</v>
      </c>
      <c r="K1749">
        <f t="shared" si="108"/>
        <v>0</v>
      </c>
      <c r="L1749">
        <f t="shared" si="109"/>
        <v>9</v>
      </c>
      <c r="M1749">
        <f t="shared" si="110"/>
        <v>0</v>
      </c>
      <c r="N1749">
        <f t="shared" si="111"/>
        <v>0</v>
      </c>
    </row>
    <row r="1750" spans="1:14" x14ac:dyDescent="0.3">
      <c r="A1750" s="1" t="s">
        <v>2077</v>
      </c>
      <c r="B1750" s="1" t="s">
        <v>2078</v>
      </c>
      <c r="C1750" s="1" t="s">
        <v>2079</v>
      </c>
      <c r="D1750" s="1" t="s">
        <v>31</v>
      </c>
      <c r="E1750" s="1">
        <v>0</v>
      </c>
      <c r="F1750" s="1">
        <v>23</v>
      </c>
      <c r="G1750" s="1" t="s">
        <v>2164</v>
      </c>
      <c r="H1750" s="1" t="s">
        <v>2064</v>
      </c>
      <c r="I1750" s="1">
        <v>101.57</v>
      </c>
      <c r="J1750" s="1" t="s">
        <v>2165</v>
      </c>
      <c r="K1750">
        <f t="shared" si="108"/>
        <v>0</v>
      </c>
      <c r="L1750">
        <f t="shared" si="109"/>
        <v>10</v>
      </c>
      <c r="M1750">
        <f t="shared" si="110"/>
        <v>0</v>
      </c>
      <c r="N1750">
        <f t="shared" si="111"/>
        <v>0</v>
      </c>
    </row>
    <row r="1751" spans="1:14" x14ac:dyDescent="0.3">
      <c r="A1751" s="1" t="s">
        <v>2077</v>
      </c>
      <c r="B1751" s="1" t="s">
        <v>2078</v>
      </c>
      <c r="C1751" s="1" t="s">
        <v>2079</v>
      </c>
      <c r="D1751" s="1" t="s">
        <v>31</v>
      </c>
      <c r="E1751" s="1">
        <v>10</v>
      </c>
      <c r="F1751" s="1">
        <v>27</v>
      </c>
      <c r="G1751" s="1" t="s">
        <v>2166</v>
      </c>
      <c r="H1751" s="1" t="s">
        <v>43</v>
      </c>
      <c r="I1751" s="1">
        <v>339.15</v>
      </c>
      <c r="J1751" s="1" t="s">
        <v>63</v>
      </c>
      <c r="K1751">
        <f t="shared" si="108"/>
        <v>3391.5</v>
      </c>
      <c r="L1751">
        <f t="shared" si="109"/>
        <v>10</v>
      </c>
      <c r="M1751">
        <f t="shared" si="110"/>
        <v>0</v>
      </c>
      <c r="N1751">
        <f t="shared" si="111"/>
        <v>0</v>
      </c>
    </row>
    <row r="1752" spans="1:14" x14ac:dyDescent="0.3">
      <c r="A1752" s="1" t="s">
        <v>2077</v>
      </c>
      <c r="B1752" s="1" t="s">
        <v>2078</v>
      </c>
      <c r="C1752" s="1" t="s">
        <v>2079</v>
      </c>
      <c r="D1752" s="1" t="s">
        <v>31</v>
      </c>
      <c r="E1752" s="1">
        <v>0</v>
      </c>
      <c r="F1752" s="1">
        <v>26</v>
      </c>
      <c r="G1752" s="1" t="s">
        <v>2167</v>
      </c>
      <c r="H1752" s="1" t="s">
        <v>173</v>
      </c>
      <c r="I1752" s="1">
        <v>67.599999999999994</v>
      </c>
      <c r="J1752" s="1" t="s">
        <v>63</v>
      </c>
      <c r="K1752">
        <f t="shared" si="108"/>
        <v>0</v>
      </c>
      <c r="L1752">
        <f t="shared" si="109"/>
        <v>10</v>
      </c>
      <c r="M1752">
        <f t="shared" si="110"/>
        <v>0</v>
      </c>
      <c r="N1752">
        <f t="shared" si="111"/>
        <v>0</v>
      </c>
    </row>
    <row r="1753" spans="1:14" x14ac:dyDescent="0.3">
      <c r="A1753" s="1" t="s">
        <v>2077</v>
      </c>
      <c r="B1753" s="1" t="s">
        <v>2078</v>
      </c>
      <c r="C1753" s="1" t="s">
        <v>2079</v>
      </c>
      <c r="D1753" s="1" t="s">
        <v>31</v>
      </c>
      <c r="E1753" s="1">
        <v>0</v>
      </c>
      <c r="F1753" s="1">
        <v>24</v>
      </c>
      <c r="G1753" s="1" t="s">
        <v>2168</v>
      </c>
      <c r="H1753" s="1" t="s">
        <v>1387</v>
      </c>
      <c r="I1753" s="1">
        <v>84.69</v>
      </c>
      <c r="J1753" s="1" t="s">
        <v>63</v>
      </c>
      <c r="K1753">
        <f t="shared" si="108"/>
        <v>0</v>
      </c>
      <c r="L1753">
        <f t="shared" si="109"/>
        <v>10</v>
      </c>
      <c r="M1753">
        <f t="shared" si="110"/>
        <v>0</v>
      </c>
      <c r="N1753">
        <f t="shared" si="111"/>
        <v>0</v>
      </c>
    </row>
    <row r="1754" spans="1:14" x14ac:dyDescent="0.3">
      <c r="A1754" s="1" t="s">
        <v>2077</v>
      </c>
      <c r="B1754" s="1" t="s">
        <v>2078</v>
      </c>
      <c r="C1754" s="1" t="s">
        <v>2079</v>
      </c>
      <c r="D1754" s="1" t="s">
        <v>31</v>
      </c>
      <c r="E1754" s="1">
        <v>0</v>
      </c>
      <c r="F1754" s="1">
        <v>19</v>
      </c>
      <c r="G1754" s="1" t="s">
        <v>761</v>
      </c>
      <c r="H1754" s="1" t="s">
        <v>50</v>
      </c>
      <c r="I1754" s="1">
        <v>41.55</v>
      </c>
      <c r="J1754" s="1" t="s">
        <v>63</v>
      </c>
      <c r="K1754">
        <f t="shared" si="108"/>
        <v>0</v>
      </c>
      <c r="L1754">
        <f t="shared" si="109"/>
        <v>11</v>
      </c>
      <c r="M1754">
        <f t="shared" si="110"/>
        <v>0</v>
      </c>
      <c r="N1754">
        <f t="shared" si="111"/>
        <v>0</v>
      </c>
    </row>
    <row r="1755" spans="1:14" x14ac:dyDescent="0.3">
      <c r="A1755" s="1" t="s">
        <v>2077</v>
      </c>
      <c r="B1755" s="1" t="s">
        <v>2078</v>
      </c>
      <c r="C1755" s="1" t="s">
        <v>2079</v>
      </c>
      <c r="D1755" s="1" t="s">
        <v>31</v>
      </c>
      <c r="E1755" s="1">
        <v>0</v>
      </c>
      <c r="F1755" s="1">
        <v>23</v>
      </c>
      <c r="G1755" s="1" t="s">
        <v>2169</v>
      </c>
      <c r="H1755" s="1" t="s">
        <v>1120</v>
      </c>
      <c r="I1755" s="1">
        <v>52.54</v>
      </c>
      <c r="J1755" s="1" t="s">
        <v>69</v>
      </c>
      <c r="K1755">
        <f t="shared" si="108"/>
        <v>0</v>
      </c>
      <c r="L1755">
        <f t="shared" si="109"/>
        <v>11</v>
      </c>
      <c r="M1755">
        <f t="shared" si="110"/>
        <v>0</v>
      </c>
      <c r="N1755">
        <f t="shared" si="111"/>
        <v>0</v>
      </c>
    </row>
    <row r="1756" spans="1:14" x14ac:dyDescent="0.3">
      <c r="A1756" s="1" t="s">
        <v>2077</v>
      </c>
      <c r="B1756" s="1" t="s">
        <v>2078</v>
      </c>
      <c r="C1756" s="1" t="s">
        <v>2079</v>
      </c>
      <c r="D1756" s="1" t="s">
        <v>31</v>
      </c>
      <c r="E1756" s="1">
        <v>1</v>
      </c>
      <c r="F1756" s="1">
        <v>28</v>
      </c>
      <c r="G1756" s="1" t="s">
        <v>2170</v>
      </c>
      <c r="H1756" s="1" t="s">
        <v>818</v>
      </c>
      <c r="I1756" s="1">
        <v>115.84</v>
      </c>
      <c r="J1756" s="1" t="s">
        <v>81</v>
      </c>
      <c r="K1756">
        <f t="shared" si="108"/>
        <v>115.84</v>
      </c>
      <c r="L1756">
        <f t="shared" si="109"/>
        <v>11</v>
      </c>
      <c r="M1756">
        <f t="shared" si="110"/>
        <v>0</v>
      </c>
      <c r="N1756">
        <f t="shared" si="111"/>
        <v>0</v>
      </c>
    </row>
    <row r="1757" spans="1:14" x14ac:dyDescent="0.3">
      <c r="A1757" s="1" t="s">
        <v>2077</v>
      </c>
      <c r="B1757" s="1" t="s">
        <v>2078</v>
      </c>
      <c r="C1757" s="1" t="s">
        <v>2079</v>
      </c>
      <c r="D1757" s="1" t="s">
        <v>31</v>
      </c>
      <c r="E1757" s="1">
        <v>1</v>
      </c>
      <c r="F1757" s="1">
        <v>21</v>
      </c>
      <c r="G1757" s="1" t="s">
        <v>2171</v>
      </c>
      <c r="H1757" s="1" t="s">
        <v>63</v>
      </c>
      <c r="I1757" s="1">
        <v>60.57</v>
      </c>
      <c r="J1757" s="1" t="s">
        <v>81</v>
      </c>
      <c r="K1757">
        <f t="shared" si="108"/>
        <v>60.57</v>
      </c>
      <c r="L1757">
        <f t="shared" si="109"/>
        <v>11</v>
      </c>
      <c r="M1757">
        <f t="shared" si="110"/>
        <v>0</v>
      </c>
      <c r="N1757">
        <f t="shared" si="111"/>
        <v>0</v>
      </c>
    </row>
    <row r="1758" spans="1:14" x14ac:dyDescent="0.3">
      <c r="A1758" s="1" t="s">
        <v>2077</v>
      </c>
      <c r="B1758" s="1" t="s">
        <v>2078</v>
      </c>
      <c r="C1758" s="1" t="s">
        <v>2079</v>
      </c>
      <c r="D1758" s="1" t="s">
        <v>31</v>
      </c>
      <c r="E1758" s="1">
        <v>0</v>
      </c>
      <c r="F1758" s="1">
        <v>23</v>
      </c>
      <c r="G1758" s="1" t="s">
        <v>1180</v>
      </c>
      <c r="H1758" s="1" t="s">
        <v>72</v>
      </c>
      <c r="I1758" s="1">
        <v>98.36</v>
      </c>
      <c r="J1758" s="1" t="s">
        <v>886</v>
      </c>
      <c r="K1758">
        <f t="shared" si="108"/>
        <v>0</v>
      </c>
      <c r="L1758">
        <f t="shared" si="109"/>
        <v>11</v>
      </c>
      <c r="M1758">
        <f t="shared" si="110"/>
        <v>0</v>
      </c>
      <c r="N1758">
        <f t="shared" si="111"/>
        <v>0</v>
      </c>
    </row>
    <row r="1759" spans="1:14" x14ac:dyDescent="0.3">
      <c r="A1759" s="1" t="s">
        <v>2077</v>
      </c>
      <c r="B1759" s="1" t="s">
        <v>2078</v>
      </c>
      <c r="C1759" s="1" t="s">
        <v>2079</v>
      </c>
      <c r="D1759" s="1" t="s">
        <v>31</v>
      </c>
      <c r="E1759" s="1">
        <v>0</v>
      </c>
      <c r="F1759" s="1">
        <v>26</v>
      </c>
      <c r="G1759" s="1" t="s">
        <v>2172</v>
      </c>
      <c r="H1759" s="1" t="s">
        <v>1130</v>
      </c>
      <c r="I1759" s="1">
        <v>46.48</v>
      </c>
      <c r="J1759" s="1" t="s">
        <v>671</v>
      </c>
      <c r="K1759">
        <f t="shared" si="108"/>
        <v>0</v>
      </c>
      <c r="L1759">
        <f t="shared" si="109"/>
        <v>11</v>
      </c>
      <c r="M1759">
        <f t="shared" si="110"/>
        <v>0</v>
      </c>
      <c r="N1759">
        <f t="shared" si="111"/>
        <v>0</v>
      </c>
    </row>
    <row r="1760" spans="1:14" x14ac:dyDescent="0.3">
      <c r="A1760" s="1" t="s">
        <v>2077</v>
      </c>
      <c r="B1760" s="1" t="s">
        <v>2078</v>
      </c>
      <c r="C1760" s="1" t="s">
        <v>2079</v>
      </c>
      <c r="D1760" s="1" t="s">
        <v>31</v>
      </c>
      <c r="E1760" s="1">
        <v>0</v>
      </c>
      <c r="F1760" s="1">
        <v>24</v>
      </c>
      <c r="G1760" s="1" t="s">
        <v>2173</v>
      </c>
      <c r="H1760" s="1" t="s">
        <v>890</v>
      </c>
      <c r="I1760" s="1">
        <v>43.69</v>
      </c>
      <c r="J1760" s="1" t="s">
        <v>671</v>
      </c>
      <c r="K1760">
        <f t="shared" si="108"/>
        <v>0</v>
      </c>
      <c r="L1760">
        <f t="shared" si="109"/>
        <v>11</v>
      </c>
      <c r="M1760">
        <f t="shared" si="110"/>
        <v>0</v>
      </c>
      <c r="N1760">
        <f t="shared" si="111"/>
        <v>0</v>
      </c>
    </row>
    <row r="1761" spans="1:14" x14ac:dyDescent="0.3">
      <c r="A1761" s="1" t="s">
        <v>2077</v>
      </c>
      <c r="B1761" s="1" t="s">
        <v>2078</v>
      </c>
      <c r="C1761" s="1" t="s">
        <v>2079</v>
      </c>
      <c r="D1761" s="1" t="s">
        <v>31</v>
      </c>
      <c r="E1761" s="1">
        <v>0</v>
      </c>
      <c r="F1761" s="1">
        <v>29</v>
      </c>
      <c r="G1761" s="1" t="s">
        <v>2174</v>
      </c>
      <c r="H1761" s="1" t="s">
        <v>155</v>
      </c>
      <c r="I1761" s="1">
        <v>310.12</v>
      </c>
      <c r="J1761" s="1" t="s">
        <v>33</v>
      </c>
      <c r="K1761">
        <f t="shared" si="108"/>
        <v>0</v>
      </c>
      <c r="L1761">
        <f t="shared" si="109"/>
        <v>12</v>
      </c>
      <c r="M1761">
        <f t="shared" si="110"/>
        <v>0</v>
      </c>
      <c r="N1761">
        <f t="shared" si="111"/>
        <v>0</v>
      </c>
    </row>
    <row r="1762" spans="1:14" x14ac:dyDescent="0.3">
      <c r="A1762" s="1" t="s">
        <v>2077</v>
      </c>
      <c r="B1762" s="1" t="s">
        <v>2078</v>
      </c>
      <c r="C1762" s="1" t="s">
        <v>2079</v>
      </c>
      <c r="D1762" s="1" t="s">
        <v>31</v>
      </c>
      <c r="E1762" s="1">
        <v>0</v>
      </c>
      <c r="F1762" s="1">
        <v>29</v>
      </c>
      <c r="G1762" s="1" t="s">
        <v>2175</v>
      </c>
      <c r="H1762" s="1" t="s">
        <v>155</v>
      </c>
      <c r="I1762" s="1">
        <v>27.16</v>
      </c>
      <c r="J1762" s="1" t="s">
        <v>33</v>
      </c>
      <c r="K1762">
        <f t="shared" si="108"/>
        <v>0</v>
      </c>
      <c r="L1762">
        <f t="shared" si="109"/>
        <v>12</v>
      </c>
      <c r="M1762">
        <f t="shared" si="110"/>
        <v>0</v>
      </c>
      <c r="N1762">
        <f t="shared" si="111"/>
        <v>0</v>
      </c>
    </row>
    <row r="1763" spans="1:14" x14ac:dyDescent="0.3">
      <c r="A1763" s="1" t="s">
        <v>2077</v>
      </c>
      <c r="B1763" s="1" t="s">
        <v>2078</v>
      </c>
      <c r="C1763" s="1" t="s">
        <v>2079</v>
      </c>
      <c r="D1763" s="1" t="s">
        <v>31</v>
      </c>
      <c r="E1763" s="1">
        <v>0</v>
      </c>
      <c r="F1763" s="1">
        <v>26</v>
      </c>
      <c r="G1763" s="1" t="s">
        <v>2176</v>
      </c>
      <c r="H1763" s="1" t="s">
        <v>662</v>
      </c>
      <c r="I1763" s="1">
        <v>246.82</v>
      </c>
      <c r="J1763" s="1" t="s">
        <v>33</v>
      </c>
      <c r="K1763">
        <f t="shared" si="108"/>
        <v>0</v>
      </c>
      <c r="L1763">
        <f t="shared" si="109"/>
        <v>12</v>
      </c>
      <c r="M1763">
        <f t="shared" si="110"/>
        <v>0</v>
      </c>
      <c r="N1763">
        <f t="shared" si="111"/>
        <v>0</v>
      </c>
    </row>
    <row r="1764" spans="1:14" x14ac:dyDescent="0.3">
      <c r="A1764" s="1" t="s">
        <v>2077</v>
      </c>
      <c r="B1764" s="1" t="s">
        <v>2078</v>
      </c>
      <c r="C1764" s="1" t="s">
        <v>2079</v>
      </c>
      <c r="D1764" s="1" t="s">
        <v>31</v>
      </c>
      <c r="E1764" s="1">
        <v>0</v>
      </c>
      <c r="F1764" s="1">
        <v>28</v>
      </c>
      <c r="G1764" s="1" t="s">
        <v>2177</v>
      </c>
      <c r="H1764" s="1" t="s">
        <v>85</v>
      </c>
      <c r="I1764" s="1">
        <v>73.790000000000006</v>
      </c>
      <c r="J1764" s="1" t="s">
        <v>16</v>
      </c>
      <c r="K1764">
        <f t="shared" si="108"/>
        <v>0</v>
      </c>
      <c r="L1764">
        <f t="shared" si="109"/>
        <v>12</v>
      </c>
      <c r="M1764">
        <f t="shared" si="110"/>
        <v>0</v>
      </c>
      <c r="N1764">
        <f t="shared" si="111"/>
        <v>0</v>
      </c>
    </row>
    <row r="1765" spans="1:14" x14ac:dyDescent="0.3">
      <c r="A1765" s="1" t="s">
        <v>2077</v>
      </c>
      <c r="B1765" s="1" t="s">
        <v>2078</v>
      </c>
      <c r="C1765" s="1" t="s">
        <v>2079</v>
      </c>
      <c r="D1765" s="1" t="s">
        <v>31</v>
      </c>
      <c r="E1765" s="1">
        <v>2</v>
      </c>
      <c r="F1765" s="1">
        <v>28</v>
      </c>
      <c r="G1765" s="1" t="s">
        <v>2178</v>
      </c>
      <c r="H1765" s="1" t="s">
        <v>87</v>
      </c>
      <c r="I1765" s="1">
        <v>123.49</v>
      </c>
      <c r="J1765" s="1" t="s">
        <v>270</v>
      </c>
      <c r="K1765">
        <f t="shared" si="108"/>
        <v>246.98</v>
      </c>
      <c r="L1765">
        <f t="shared" si="109"/>
        <v>12</v>
      </c>
      <c r="M1765">
        <f t="shared" si="110"/>
        <v>0</v>
      </c>
      <c r="N1765">
        <f t="shared" si="111"/>
        <v>0</v>
      </c>
    </row>
    <row r="1766" spans="1:14" x14ac:dyDescent="0.3">
      <c r="A1766" s="1" t="s">
        <v>2077</v>
      </c>
      <c r="B1766" s="1" t="s">
        <v>2078</v>
      </c>
      <c r="C1766" s="1" t="s">
        <v>2079</v>
      </c>
      <c r="D1766" s="1" t="s">
        <v>31</v>
      </c>
      <c r="E1766" s="1">
        <v>2</v>
      </c>
      <c r="F1766" s="1">
        <v>23</v>
      </c>
      <c r="G1766" s="1" t="s">
        <v>2179</v>
      </c>
      <c r="H1766" s="1" t="s">
        <v>886</v>
      </c>
      <c r="I1766" s="1">
        <v>15.31</v>
      </c>
      <c r="J1766" s="1" t="s">
        <v>270</v>
      </c>
      <c r="K1766">
        <f t="shared" si="108"/>
        <v>30.62</v>
      </c>
      <c r="L1766">
        <f t="shared" si="109"/>
        <v>12</v>
      </c>
      <c r="M1766">
        <f t="shared" si="110"/>
        <v>0</v>
      </c>
      <c r="N1766">
        <f t="shared" si="111"/>
        <v>0</v>
      </c>
    </row>
    <row r="1767" spans="1:14" x14ac:dyDescent="0.3">
      <c r="A1767" s="1" t="s">
        <v>2077</v>
      </c>
      <c r="B1767" s="1" t="s">
        <v>2078</v>
      </c>
      <c r="C1767" s="1" t="s">
        <v>2079</v>
      </c>
      <c r="D1767" s="1" t="s">
        <v>31</v>
      </c>
      <c r="E1767" s="1">
        <v>2</v>
      </c>
      <c r="F1767" s="1">
        <v>22</v>
      </c>
      <c r="G1767" s="1" t="s">
        <v>2180</v>
      </c>
      <c r="H1767" s="1" t="s">
        <v>888</v>
      </c>
      <c r="I1767" s="1">
        <v>56.42</v>
      </c>
      <c r="J1767" s="1" t="s">
        <v>270</v>
      </c>
      <c r="K1767">
        <f t="shared" si="108"/>
        <v>112.84</v>
      </c>
      <c r="L1767">
        <f t="shared" si="109"/>
        <v>12</v>
      </c>
      <c r="M1767">
        <f t="shared" si="110"/>
        <v>0</v>
      </c>
      <c r="N1767">
        <f t="shared" si="111"/>
        <v>0</v>
      </c>
    </row>
    <row r="1768" spans="1:14" x14ac:dyDescent="0.3">
      <c r="A1768" s="1" t="s">
        <v>2077</v>
      </c>
      <c r="B1768" s="1" t="s">
        <v>2078</v>
      </c>
      <c r="C1768" s="1" t="s">
        <v>2079</v>
      </c>
      <c r="D1768" s="1" t="s">
        <v>31</v>
      </c>
      <c r="E1768" s="1">
        <v>0</v>
      </c>
      <c r="F1768" s="1">
        <v>25</v>
      </c>
      <c r="G1768" s="1" t="s">
        <v>2181</v>
      </c>
      <c r="H1768" s="1" t="s">
        <v>33</v>
      </c>
      <c r="I1768" s="1">
        <v>14.76</v>
      </c>
      <c r="J1768" s="1" t="s">
        <v>1301</v>
      </c>
      <c r="K1768">
        <f t="shared" si="108"/>
        <v>0</v>
      </c>
      <c r="L1768">
        <f t="shared" si="109"/>
        <v>1</v>
      </c>
      <c r="M1768">
        <f t="shared" si="110"/>
        <v>0</v>
      </c>
      <c r="N1768">
        <f t="shared" si="111"/>
        <v>0</v>
      </c>
    </row>
    <row r="1769" spans="1:14" x14ac:dyDescent="0.3">
      <c r="A1769" s="1" t="s">
        <v>2077</v>
      </c>
      <c r="B1769" s="1" t="s">
        <v>2078</v>
      </c>
      <c r="C1769" s="1" t="s">
        <v>2079</v>
      </c>
      <c r="D1769" s="1" t="s">
        <v>31</v>
      </c>
      <c r="E1769" s="1">
        <v>0</v>
      </c>
      <c r="F1769" s="1">
        <v>24</v>
      </c>
      <c r="G1769" s="1" t="s">
        <v>2182</v>
      </c>
      <c r="H1769" s="1" t="s">
        <v>15</v>
      </c>
      <c r="I1769" s="1">
        <v>32.840000000000003</v>
      </c>
      <c r="J1769" s="1" t="s">
        <v>991</v>
      </c>
      <c r="K1769">
        <f t="shared" si="108"/>
        <v>0</v>
      </c>
      <c r="L1769">
        <f t="shared" si="109"/>
        <v>1</v>
      </c>
      <c r="M1769">
        <f t="shared" si="110"/>
        <v>0</v>
      </c>
      <c r="N1769">
        <f t="shared" si="111"/>
        <v>0</v>
      </c>
    </row>
    <row r="1770" spans="1:14" x14ac:dyDescent="0.3">
      <c r="A1770" s="1" t="s">
        <v>2077</v>
      </c>
      <c r="B1770" s="1" t="s">
        <v>2078</v>
      </c>
      <c r="C1770" s="1" t="s">
        <v>2079</v>
      </c>
      <c r="D1770" s="1" t="s">
        <v>31</v>
      </c>
      <c r="E1770" s="1">
        <v>0</v>
      </c>
      <c r="F1770" s="1">
        <v>22</v>
      </c>
      <c r="G1770" s="1" t="s">
        <v>2183</v>
      </c>
      <c r="H1770" s="1" t="s">
        <v>934</v>
      </c>
      <c r="I1770" s="1">
        <v>16.739999999999998</v>
      </c>
      <c r="J1770" s="1" t="s">
        <v>991</v>
      </c>
      <c r="K1770">
        <f t="shared" si="108"/>
        <v>0</v>
      </c>
      <c r="L1770">
        <f t="shared" si="109"/>
        <v>1</v>
      </c>
      <c r="M1770">
        <f t="shared" si="110"/>
        <v>0</v>
      </c>
      <c r="N1770">
        <f t="shared" si="111"/>
        <v>0</v>
      </c>
    </row>
    <row r="1771" spans="1:14" x14ac:dyDescent="0.3">
      <c r="A1771" s="1" t="s">
        <v>2077</v>
      </c>
      <c r="B1771" s="1" t="s">
        <v>2078</v>
      </c>
      <c r="C1771" s="1" t="s">
        <v>2184</v>
      </c>
      <c r="D1771" s="1" t="s">
        <v>31</v>
      </c>
      <c r="E1771" s="1">
        <v>0</v>
      </c>
      <c r="F1771" s="1">
        <v>0</v>
      </c>
      <c r="G1771" s="1" t="s">
        <v>2185</v>
      </c>
      <c r="H1771" s="1" t="s">
        <v>2186</v>
      </c>
      <c r="I1771" s="1">
        <v>106.71</v>
      </c>
      <c r="J1771" s="1" t="s">
        <v>402</v>
      </c>
      <c r="K1771">
        <f t="shared" si="108"/>
        <v>0</v>
      </c>
      <c r="L1771">
        <f t="shared" si="109"/>
        <v>2</v>
      </c>
      <c r="M1771">
        <f t="shared" si="110"/>
        <v>0</v>
      </c>
      <c r="N1771">
        <f t="shared" si="111"/>
        <v>0</v>
      </c>
    </row>
    <row r="1772" spans="1:14" x14ac:dyDescent="0.3">
      <c r="A1772" s="1" t="s">
        <v>2077</v>
      </c>
      <c r="B1772" s="1" t="s">
        <v>2078</v>
      </c>
      <c r="C1772" s="1" t="s">
        <v>2184</v>
      </c>
      <c r="D1772" s="1" t="s">
        <v>31</v>
      </c>
      <c r="E1772" s="1">
        <v>0</v>
      </c>
      <c r="F1772" s="1">
        <v>0</v>
      </c>
      <c r="G1772" s="1" t="s">
        <v>2187</v>
      </c>
      <c r="H1772" s="1" t="s">
        <v>2188</v>
      </c>
      <c r="I1772" s="1">
        <v>46.81</v>
      </c>
      <c r="J1772" s="1" t="s">
        <v>402</v>
      </c>
      <c r="K1772">
        <f t="shared" si="108"/>
        <v>0</v>
      </c>
      <c r="L1772">
        <f t="shared" si="109"/>
        <v>2</v>
      </c>
      <c r="M1772">
        <f t="shared" si="110"/>
        <v>0</v>
      </c>
      <c r="N1772">
        <f t="shared" si="111"/>
        <v>0</v>
      </c>
    </row>
    <row r="1773" spans="1:14" x14ac:dyDescent="0.3">
      <c r="A1773" s="1" t="s">
        <v>2077</v>
      </c>
      <c r="B1773" s="1" t="s">
        <v>2078</v>
      </c>
      <c r="C1773" s="1" t="s">
        <v>2079</v>
      </c>
      <c r="D1773" s="1" t="s">
        <v>31</v>
      </c>
      <c r="E1773" s="1">
        <v>0</v>
      </c>
      <c r="F1773" s="1">
        <v>0</v>
      </c>
      <c r="G1773" s="1" t="s">
        <v>2189</v>
      </c>
      <c r="H1773" s="1" t="s">
        <v>41</v>
      </c>
      <c r="I1773" s="1">
        <v>18.98</v>
      </c>
      <c r="J1773" s="1" t="s">
        <v>402</v>
      </c>
      <c r="K1773">
        <f t="shared" si="108"/>
        <v>0</v>
      </c>
      <c r="L1773">
        <f t="shared" si="109"/>
        <v>1</v>
      </c>
      <c r="M1773">
        <f t="shared" si="110"/>
        <v>0</v>
      </c>
      <c r="N1773">
        <f t="shared" si="111"/>
        <v>0</v>
      </c>
    </row>
    <row r="1774" spans="1:14" x14ac:dyDescent="0.3">
      <c r="A1774" s="1" t="s">
        <v>2077</v>
      </c>
      <c r="B1774" s="1" t="s">
        <v>2078</v>
      </c>
      <c r="C1774" s="1" t="s">
        <v>2079</v>
      </c>
      <c r="D1774" s="1" t="s">
        <v>31</v>
      </c>
      <c r="E1774" s="1">
        <v>0</v>
      </c>
      <c r="F1774" s="1">
        <v>0</v>
      </c>
      <c r="G1774" s="1" t="s">
        <v>2190</v>
      </c>
      <c r="H1774" s="1" t="s">
        <v>275</v>
      </c>
      <c r="I1774" s="1">
        <v>408.16</v>
      </c>
      <c r="J1774" s="1" t="s">
        <v>402</v>
      </c>
      <c r="K1774">
        <f t="shared" si="108"/>
        <v>0</v>
      </c>
      <c r="L1774">
        <f t="shared" si="109"/>
        <v>1</v>
      </c>
      <c r="M1774">
        <f t="shared" si="110"/>
        <v>0</v>
      </c>
      <c r="N1774">
        <f t="shared" si="111"/>
        <v>0</v>
      </c>
    </row>
    <row r="1775" spans="1:14" x14ac:dyDescent="0.3">
      <c r="A1775" s="1" t="s">
        <v>2077</v>
      </c>
      <c r="B1775" s="1" t="s">
        <v>2078</v>
      </c>
      <c r="C1775" s="1" t="s">
        <v>2079</v>
      </c>
      <c r="D1775" s="1" t="s">
        <v>31</v>
      </c>
      <c r="E1775" s="1">
        <v>0</v>
      </c>
      <c r="F1775" s="1">
        <v>0</v>
      </c>
      <c r="G1775" s="1" t="s">
        <v>2191</v>
      </c>
      <c r="H1775" s="1" t="s">
        <v>972</v>
      </c>
      <c r="I1775" s="1">
        <v>67.5</v>
      </c>
      <c r="J1775" s="1" t="s">
        <v>402</v>
      </c>
      <c r="K1775">
        <f t="shared" si="108"/>
        <v>0</v>
      </c>
      <c r="L1775">
        <f t="shared" si="109"/>
        <v>1</v>
      </c>
      <c r="M1775">
        <f t="shared" si="110"/>
        <v>0</v>
      </c>
      <c r="N1775">
        <f t="shared" si="111"/>
        <v>0</v>
      </c>
    </row>
    <row r="1776" spans="1:14" x14ac:dyDescent="0.3">
      <c r="A1776" s="1" t="s">
        <v>2077</v>
      </c>
      <c r="B1776" s="1" t="s">
        <v>2078</v>
      </c>
      <c r="C1776" s="1" t="s">
        <v>2079</v>
      </c>
      <c r="D1776" s="1" t="s">
        <v>31</v>
      </c>
      <c r="E1776" s="1">
        <v>0</v>
      </c>
      <c r="F1776" s="1">
        <v>0</v>
      </c>
      <c r="G1776" s="1" t="s">
        <v>2192</v>
      </c>
      <c r="H1776" s="1" t="s">
        <v>976</v>
      </c>
      <c r="I1776" s="1">
        <v>125.2</v>
      </c>
      <c r="J1776" s="1" t="s">
        <v>402</v>
      </c>
      <c r="K1776">
        <f t="shared" si="108"/>
        <v>0</v>
      </c>
      <c r="L1776">
        <f t="shared" si="109"/>
        <v>1</v>
      </c>
      <c r="M1776">
        <f t="shared" si="110"/>
        <v>0</v>
      </c>
      <c r="N1776">
        <f t="shared" si="111"/>
        <v>0</v>
      </c>
    </row>
    <row r="1777" spans="1:14" x14ac:dyDescent="0.3">
      <c r="A1777" s="1" t="s">
        <v>2077</v>
      </c>
      <c r="B1777" s="1" t="s">
        <v>2078</v>
      </c>
      <c r="C1777" s="1" t="s">
        <v>2079</v>
      </c>
      <c r="D1777" s="1" t="s">
        <v>31</v>
      </c>
      <c r="E1777" s="1">
        <v>0</v>
      </c>
      <c r="F1777" s="1">
        <v>0</v>
      </c>
      <c r="G1777" s="1" t="s">
        <v>2193</v>
      </c>
      <c r="H1777" s="1" t="s">
        <v>413</v>
      </c>
      <c r="I1777" s="1">
        <v>287.39</v>
      </c>
      <c r="J1777" s="1" t="s">
        <v>402</v>
      </c>
      <c r="K1777">
        <f t="shared" si="108"/>
        <v>0</v>
      </c>
      <c r="L1777">
        <f t="shared" si="109"/>
        <v>1</v>
      </c>
      <c r="M1777">
        <f t="shared" si="110"/>
        <v>0</v>
      </c>
      <c r="N1777">
        <f t="shared" si="111"/>
        <v>0</v>
      </c>
    </row>
    <row r="1778" spans="1:14" x14ac:dyDescent="0.3">
      <c r="A1778" s="1" t="s">
        <v>2077</v>
      </c>
      <c r="B1778" s="1" t="s">
        <v>2078</v>
      </c>
      <c r="C1778" s="1" t="s">
        <v>2079</v>
      </c>
      <c r="D1778" s="1" t="s">
        <v>31</v>
      </c>
      <c r="E1778" s="1">
        <v>0</v>
      </c>
      <c r="F1778" s="1">
        <v>0</v>
      </c>
      <c r="G1778" s="1" t="s">
        <v>2194</v>
      </c>
      <c r="H1778" s="1" t="s">
        <v>1305</v>
      </c>
      <c r="I1778" s="1">
        <v>12.69</v>
      </c>
      <c r="J1778" s="1" t="s">
        <v>402</v>
      </c>
      <c r="K1778">
        <f t="shared" si="108"/>
        <v>0</v>
      </c>
      <c r="L1778">
        <f t="shared" si="109"/>
        <v>2</v>
      </c>
      <c r="M1778">
        <f t="shared" si="110"/>
        <v>0</v>
      </c>
      <c r="N1778">
        <f t="shared" si="111"/>
        <v>0</v>
      </c>
    </row>
    <row r="1779" spans="1:14" x14ac:dyDescent="0.3">
      <c r="A1779" s="1" t="s">
        <v>2077</v>
      </c>
      <c r="B1779" s="1" t="s">
        <v>2078</v>
      </c>
      <c r="C1779" s="1" t="s">
        <v>2079</v>
      </c>
      <c r="D1779" s="1" t="s">
        <v>31</v>
      </c>
      <c r="E1779" s="1">
        <v>0</v>
      </c>
      <c r="F1779" s="1">
        <v>0</v>
      </c>
      <c r="G1779" s="1" t="s">
        <v>2195</v>
      </c>
      <c r="H1779" s="1" t="s">
        <v>400</v>
      </c>
      <c r="I1779" s="1">
        <v>26.07</v>
      </c>
      <c r="J1779" s="1" t="s">
        <v>402</v>
      </c>
      <c r="K1779">
        <f t="shared" si="108"/>
        <v>0</v>
      </c>
      <c r="L1779">
        <f t="shared" si="109"/>
        <v>2</v>
      </c>
      <c r="M1779">
        <f t="shared" si="110"/>
        <v>0</v>
      </c>
      <c r="N1779">
        <f t="shared" si="111"/>
        <v>0</v>
      </c>
    </row>
    <row r="1780" spans="1:14" x14ac:dyDescent="0.3">
      <c r="A1780" s="1" t="s">
        <v>2077</v>
      </c>
      <c r="B1780" s="1" t="s">
        <v>2078</v>
      </c>
      <c r="C1780" s="1" t="s">
        <v>2079</v>
      </c>
      <c r="D1780" s="1" t="s">
        <v>31</v>
      </c>
      <c r="E1780" s="1">
        <v>0</v>
      </c>
      <c r="F1780" s="1">
        <v>0</v>
      </c>
      <c r="G1780" s="1" t="s">
        <v>2196</v>
      </c>
      <c r="H1780" s="1" t="s">
        <v>400</v>
      </c>
      <c r="I1780" s="1">
        <v>28.48</v>
      </c>
      <c r="J1780" s="1" t="s">
        <v>402</v>
      </c>
      <c r="K1780">
        <f t="shared" si="108"/>
        <v>0</v>
      </c>
      <c r="L1780">
        <f t="shared" si="109"/>
        <v>2</v>
      </c>
      <c r="M1780">
        <f t="shared" si="110"/>
        <v>0</v>
      </c>
      <c r="N1780">
        <f t="shared" si="111"/>
        <v>0</v>
      </c>
    </row>
    <row r="1781" spans="1:14" x14ac:dyDescent="0.3">
      <c r="A1781" s="1" t="s">
        <v>2077</v>
      </c>
      <c r="B1781" s="1" t="s">
        <v>2078</v>
      </c>
      <c r="C1781" s="1" t="s">
        <v>2079</v>
      </c>
      <c r="D1781" s="1" t="s">
        <v>31</v>
      </c>
      <c r="E1781" s="1">
        <v>0</v>
      </c>
      <c r="F1781" s="1">
        <v>0</v>
      </c>
      <c r="G1781" s="1" t="s">
        <v>2197</v>
      </c>
      <c r="H1781" s="1" t="s">
        <v>390</v>
      </c>
      <c r="I1781" s="1">
        <v>84.72</v>
      </c>
      <c r="J1781" s="1" t="s">
        <v>402</v>
      </c>
      <c r="K1781">
        <f t="shared" si="108"/>
        <v>0</v>
      </c>
      <c r="L1781">
        <f t="shared" si="109"/>
        <v>2</v>
      </c>
      <c r="M1781">
        <f t="shared" si="110"/>
        <v>0</v>
      </c>
      <c r="N1781">
        <f t="shared" si="111"/>
        <v>0</v>
      </c>
    </row>
    <row r="1782" spans="1:14" x14ac:dyDescent="0.3">
      <c r="A1782" s="1" t="s">
        <v>2077</v>
      </c>
      <c r="B1782" s="1" t="s">
        <v>2078</v>
      </c>
      <c r="C1782" s="1" t="s">
        <v>2079</v>
      </c>
      <c r="D1782" s="1" t="s">
        <v>31</v>
      </c>
      <c r="E1782" s="1">
        <v>0</v>
      </c>
      <c r="F1782" s="1">
        <v>0</v>
      </c>
      <c r="G1782" s="1" t="s">
        <v>2198</v>
      </c>
      <c r="H1782" s="1" t="s">
        <v>1326</v>
      </c>
      <c r="I1782" s="1">
        <v>52.57</v>
      </c>
      <c r="J1782" s="1" t="s">
        <v>402</v>
      </c>
      <c r="K1782">
        <f t="shared" si="108"/>
        <v>0</v>
      </c>
      <c r="L1782">
        <f t="shared" si="109"/>
        <v>3</v>
      </c>
      <c r="M1782">
        <f t="shared" si="110"/>
        <v>0</v>
      </c>
      <c r="N1782">
        <f t="shared" si="111"/>
        <v>0</v>
      </c>
    </row>
    <row r="1783" spans="1:14" x14ac:dyDescent="0.3">
      <c r="A1783" s="1" t="s">
        <v>2077</v>
      </c>
      <c r="B1783" s="1" t="s">
        <v>2078</v>
      </c>
      <c r="C1783" s="1" t="s">
        <v>2079</v>
      </c>
      <c r="D1783" s="1" t="s">
        <v>31</v>
      </c>
      <c r="E1783" s="1">
        <v>0</v>
      </c>
      <c r="F1783" s="1">
        <v>0</v>
      </c>
      <c r="G1783" s="1" t="s">
        <v>2199</v>
      </c>
      <c r="H1783" s="1" t="s">
        <v>804</v>
      </c>
      <c r="I1783" s="1">
        <v>46.74</v>
      </c>
      <c r="J1783" s="1" t="s">
        <v>402</v>
      </c>
      <c r="K1783">
        <f t="shared" si="108"/>
        <v>0</v>
      </c>
      <c r="L1783">
        <f t="shared" si="109"/>
        <v>8</v>
      </c>
      <c r="M1783">
        <f t="shared" si="110"/>
        <v>0</v>
      </c>
      <c r="N1783">
        <f t="shared" si="111"/>
        <v>0</v>
      </c>
    </row>
    <row r="1784" spans="1:14" x14ac:dyDescent="0.3">
      <c r="A1784" s="1" t="s">
        <v>2200</v>
      </c>
      <c r="B1784" s="1" t="s">
        <v>1415</v>
      </c>
      <c r="C1784" s="1" t="s">
        <v>2201</v>
      </c>
      <c r="D1784" s="1" t="s">
        <v>31</v>
      </c>
      <c r="E1784" s="1">
        <v>2</v>
      </c>
      <c r="F1784" s="1">
        <v>39</v>
      </c>
      <c r="G1784" s="1" t="s">
        <v>2202</v>
      </c>
      <c r="H1784" s="1" t="s">
        <v>464</v>
      </c>
      <c r="I1784" s="1">
        <v>52.68</v>
      </c>
      <c r="J1784" s="1" t="s">
        <v>312</v>
      </c>
      <c r="K1784">
        <f t="shared" si="108"/>
        <v>105.36</v>
      </c>
      <c r="L1784">
        <f t="shared" si="109"/>
        <v>5</v>
      </c>
      <c r="M1784">
        <f t="shared" si="110"/>
        <v>0</v>
      </c>
      <c r="N1784">
        <f t="shared" si="111"/>
        <v>0</v>
      </c>
    </row>
    <row r="1785" spans="1:14" x14ac:dyDescent="0.3">
      <c r="A1785" s="1" t="s">
        <v>2200</v>
      </c>
      <c r="B1785" s="1" t="s">
        <v>1415</v>
      </c>
      <c r="C1785" s="1" t="s">
        <v>2201</v>
      </c>
      <c r="D1785" s="1" t="s">
        <v>31</v>
      </c>
      <c r="E1785" s="1">
        <v>2</v>
      </c>
      <c r="F1785" s="1">
        <v>37</v>
      </c>
      <c r="G1785" s="1" t="s">
        <v>2203</v>
      </c>
      <c r="H1785" s="1" t="s">
        <v>2013</v>
      </c>
      <c r="I1785" s="1">
        <v>161.24</v>
      </c>
      <c r="J1785" s="1" t="s">
        <v>312</v>
      </c>
      <c r="K1785">
        <f t="shared" si="108"/>
        <v>322.48</v>
      </c>
      <c r="L1785">
        <f t="shared" si="109"/>
        <v>5</v>
      </c>
      <c r="M1785">
        <f t="shared" si="110"/>
        <v>0</v>
      </c>
      <c r="N1785">
        <f t="shared" si="111"/>
        <v>0</v>
      </c>
    </row>
    <row r="1786" spans="1:14" x14ac:dyDescent="0.3">
      <c r="A1786" s="1" t="s">
        <v>2200</v>
      </c>
      <c r="B1786" s="1" t="s">
        <v>1415</v>
      </c>
      <c r="C1786" s="1" t="s">
        <v>2201</v>
      </c>
      <c r="D1786" s="1" t="s">
        <v>31</v>
      </c>
      <c r="E1786" s="1">
        <v>0</v>
      </c>
      <c r="F1786" s="1">
        <v>37</v>
      </c>
      <c r="G1786" s="1" t="s">
        <v>2204</v>
      </c>
      <c r="H1786" s="1" t="s">
        <v>750</v>
      </c>
      <c r="I1786" s="1">
        <v>390</v>
      </c>
      <c r="J1786" s="1" t="s">
        <v>119</v>
      </c>
      <c r="K1786">
        <f t="shared" si="108"/>
        <v>0</v>
      </c>
      <c r="L1786">
        <f t="shared" si="109"/>
        <v>8</v>
      </c>
      <c r="M1786">
        <f t="shared" si="110"/>
        <v>0</v>
      </c>
      <c r="N1786">
        <f t="shared" si="111"/>
        <v>0</v>
      </c>
    </row>
    <row r="1787" spans="1:14" x14ac:dyDescent="0.3">
      <c r="A1787" s="1" t="s">
        <v>2200</v>
      </c>
      <c r="B1787" s="1" t="s">
        <v>1415</v>
      </c>
      <c r="C1787" s="1" t="s">
        <v>2201</v>
      </c>
      <c r="D1787" s="1" t="s">
        <v>31</v>
      </c>
      <c r="E1787" s="1">
        <v>0</v>
      </c>
      <c r="F1787" s="1">
        <v>36</v>
      </c>
      <c r="G1787" s="1" t="s">
        <v>2205</v>
      </c>
      <c r="H1787" s="1" t="s">
        <v>804</v>
      </c>
      <c r="I1787" s="1">
        <v>25.72</v>
      </c>
      <c r="J1787" s="1" t="s">
        <v>119</v>
      </c>
      <c r="K1787">
        <f t="shared" si="108"/>
        <v>0</v>
      </c>
      <c r="L1787">
        <f t="shared" si="109"/>
        <v>8</v>
      </c>
      <c r="M1787">
        <f t="shared" si="110"/>
        <v>0</v>
      </c>
      <c r="N1787">
        <f t="shared" si="111"/>
        <v>0</v>
      </c>
    </row>
    <row r="1788" spans="1:14" x14ac:dyDescent="0.3">
      <c r="A1788" s="1" t="s">
        <v>2200</v>
      </c>
      <c r="B1788" s="1" t="s">
        <v>1415</v>
      </c>
      <c r="C1788" s="1" t="s">
        <v>2201</v>
      </c>
      <c r="D1788" s="1" t="s">
        <v>31</v>
      </c>
      <c r="E1788" s="1">
        <v>0</v>
      </c>
      <c r="F1788" s="1">
        <v>36</v>
      </c>
      <c r="G1788" s="1" t="s">
        <v>2206</v>
      </c>
      <c r="H1788" s="1" t="s">
        <v>804</v>
      </c>
      <c r="I1788" s="1">
        <v>32.11</v>
      </c>
      <c r="J1788" s="1" t="s">
        <v>119</v>
      </c>
      <c r="K1788">
        <f t="shared" si="108"/>
        <v>0</v>
      </c>
      <c r="L1788">
        <f t="shared" si="109"/>
        <v>8</v>
      </c>
      <c r="M1788">
        <f t="shared" si="110"/>
        <v>0</v>
      </c>
      <c r="N1788">
        <f t="shared" si="111"/>
        <v>0</v>
      </c>
    </row>
    <row r="1789" spans="1:14" x14ac:dyDescent="0.3">
      <c r="A1789" s="1" t="s">
        <v>2200</v>
      </c>
      <c r="B1789" s="1" t="s">
        <v>1415</v>
      </c>
      <c r="C1789" s="1" t="s">
        <v>2201</v>
      </c>
      <c r="D1789" s="1" t="s">
        <v>31</v>
      </c>
      <c r="E1789" s="1">
        <v>0</v>
      </c>
      <c r="F1789" s="1">
        <v>29</v>
      </c>
      <c r="G1789" s="1" t="s">
        <v>2207</v>
      </c>
      <c r="H1789" s="1" t="s">
        <v>810</v>
      </c>
      <c r="I1789" s="1">
        <v>29.15</v>
      </c>
      <c r="J1789" s="1" t="s">
        <v>119</v>
      </c>
      <c r="K1789">
        <f t="shared" si="108"/>
        <v>0</v>
      </c>
      <c r="L1789">
        <f t="shared" si="109"/>
        <v>9</v>
      </c>
      <c r="M1789">
        <f t="shared" si="110"/>
        <v>0</v>
      </c>
      <c r="N1789">
        <f t="shared" si="111"/>
        <v>0</v>
      </c>
    </row>
    <row r="1790" spans="1:14" x14ac:dyDescent="0.3">
      <c r="A1790" s="1" t="s">
        <v>2200</v>
      </c>
      <c r="B1790" s="1" t="s">
        <v>1415</v>
      </c>
      <c r="C1790" s="1" t="s">
        <v>2201</v>
      </c>
      <c r="D1790" s="1" t="s">
        <v>31</v>
      </c>
      <c r="E1790" s="1">
        <v>2</v>
      </c>
      <c r="F1790" s="1">
        <v>46</v>
      </c>
      <c r="G1790" s="1" t="s">
        <v>2208</v>
      </c>
      <c r="H1790" s="1" t="s">
        <v>1387</v>
      </c>
      <c r="I1790" s="1">
        <v>66.44</v>
      </c>
      <c r="J1790" s="1" t="s">
        <v>83</v>
      </c>
      <c r="K1790">
        <f t="shared" si="108"/>
        <v>132.88</v>
      </c>
      <c r="L1790">
        <f t="shared" si="109"/>
        <v>10</v>
      </c>
      <c r="M1790">
        <f t="shared" si="110"/>
        <v>0</v>
      </c>
      <c r="N1790">
        <f t="shared" si="111"/>
        <v>0</v>
      </c>
    </row>
    <row r="1791" spans="1:14" x14ac:dyDescent="0.3">
      <c r="A1791" s="1" t="s">
        <v>2200</v>
      </c>
      <c r="B1791" s="1" t="s">
        <v>1415</v>
      </c>
      <c r="C1791" s="1" t="s">
        <v>2209</v>
      </c>
      <c r="D1791" s="1" t="s">
        <v>31</v>
      </c>
      <c r="E1791" s="1">
        <v>2</v>
      </c>
      <c r="F1791" s="1">
        <v>19</v>
      </c>
      <c r="G1791" s="1" t="s">
        <v>2210</v>
      </c>
      <c r="H1791" s="1" t="s">
        <v>103</v>
      </c>
      <c r="I1791" s="1">
        <v>28.65</v>
      </c>
      <c r="J1791" s="1" t="s">
        <v>312</v>
      </c>
      <c r="K1791">
        <f t="shared" si="108"/>
        <v>57.3</v>
      </c>
      <c r="L1791">
        <f t="shared" si="109"/>
        <v>5</v>
      </c>
      <c r="M1791">
        <f t="shared" si="110"/>
        <v>0</v>
      </c>
      <c r="N1791">
        <f t="shared" si="111"/>
        <v>0</v>
      </c>
    </row>
    <row r="1792" spans="1:14" x14ac:dyDescent="0.3">
      <c r="A1792" s="1" t="s">
        <v>2200</v>
      </c>
      <c r="B1792" s="1" t="s">
        <v>1415</v>
      </c>
      <c r="C1792" s="1" t="s">
        <v>2209</v>
      </c>
      <c r="D1792" s="1" t="s">
        <v>31</v>
      </c>
      <c r="E1792" s="1">
        <v>14</v>
      </c>
      <c r="F1792" s="1">
        <v>57</v>
      </c>
      <c r="G1792" s="1" t="s">
        <v>2211</v>
      </c>
      <c r="H1792" s="1" t="s">
        <v>1130</v>
      </c>
      <c r="I1792" s="1">
        <v>59.06</v>
      </c>
      <c r="J1792" s="1" t="s">
        <v>1288</v>
      </c>
      <c r="K1792">
        <f t="shared" si="108"/>
        <v>826.84</v>
      </c>
      <c r="L1792">
        <f t="shared" si="109"/>
        <v>11</v>
      </c>
      <c r="M1792">
        <f t="shared" si="110"/>
        <v>0</v>
      </c>
      <c r="N1792">
        <f t="shared" si="111"/>
        <v>1</v>
      </c>
    </row>
    <row r="1793" spans="1:14" x14ac:dyDescent="0.3">
      <c r="A1793" s="1" t="s">
        <v>2200</v>
      </c>
      <c r="B1793" s="1" t="s">
        <v>1415</v>
      </c>
      <c r="C1793" s="1" t="s">
        <v>2209</v>
      </c>
      <c r="D1793" s="1" t="s">
        <v>31</v>
      </c>
      <c r="E1793" s="1">
        <v>14</v>
      </c>
      <c r="F1793" s="1">
        <v>57</v>
      </c>
      <c r="G1793" s="1" t="s">
        <v>2212</v>
      </c>
      <c r="H1793" s="1" t="s">
        <v>1130</v>
      </c>
      <c r="I1793" s="1">
        <v>64.8</v>
      </c>
      <c r="J1793" s="1" t="s">
        <v>1288</v>
      </c>
      <c r="K1793">
        <f t="shared" si="108"/>
        <v>907.19999999999993</v>
      </c>
      <c r="L1793">
        <f t="shared" si="109"/>
        <v>11</v>
      </c>
      <c r="M1793">
        <f t="shared" si="110"/>
        <v>0</v>
      </c>
      <c r="N1793">
        <f t="shared" si="111"/>
        <v>1</v>
      </c>
    </row>
    <row r="1794" spans="1:14" x14ac:dyDescent="0.3">
      <c r="A1794" s="1" t="s">
        <v>2213</v>
      </c>
      <c r="B1794" s="1" t="s">
        <v>1296</v>
      </c>
      <c r="C1794" s="1" t="s">
        <v>2214</v>
      </c>
      <c r="D1794" s="1" t="s">
        <v>13</v>
      </c>
      <c r="E1794" s="1">
        <v>0</v>
      </c>
      <c r="F1794" s="1">
        <v>37</v>
      </c>
      <c r="G1794" s="1" t="s">
        <v>2215</v>
      </c>
      <c r="H1794" s="1" t="s">
        <v>2216</v>
      </c>
      <c r="I1794" s="1">
        <v>3990.15</v>
      </c>
      <c r="J1794" s="1" t="s">
        <v>106</v>
      </c>
      <c r="K1794">
        <f t="shared" si="108"/>
        <v>0</v>
      </c>
      <c r="L1794">
        <f t="shared" si="109"/>
        <v>7</v>
      </c>
      <c r="M1794">
        <f t="shared" si="110"/>
        <v>0</v>
      </c>
      <c r="N1794">
        <f t="shared" si="111"/>
        <v>0</v>
      </c>
    </row>
    <row r="1795" spans="1:14" x14ac:dyDescent="0.3">
      <c r="A1795" s="1" t="s">
        <v>2213</v>
      </c>
      <c r="B1795" s="1" t="s">
        <v>1296</v>
      </c>
      <c r="C1795" s="1" t="s">
        <v>2214</v>
      </c>
      <c r="D1795" s="1" t="s">
        <v>13</v>
      </c>
      <c r="E1795" s="1">
        <v>0</v>
      </c>
      <c r="F1795" s="1">
        <v>35</v>
      </c>
      <c r="G1795" s="1" t="s">
        <v>2217</v>
      </c>
      <c r="H1795" s="1" t="s">
        <v>645</v>
      </c>
      <c r="I1795" s="1">
        <v>1790.71</v>
      </c>
      <c r="J1795" s="1" t="s">
        <v>106</v>
      </c>
      <c r="K1795">
        <f t="shared" ref="K1795:K1858" si="112">I1795*E1795</f>
        <v>0</v>
      </c>
      <c r="L1795">
        <f t="shared" ref="L1795:L1858" si="113">MONTH(H1795)</f>
        <v>7</v>
      </c>
      <c r="M1795">
        <f t="shared" ref="M1795:M1858" si="114">IF(K1795&gt;=$O$9,1,0)</f>
        <v>0</v>
      </c>
      <c r="N1795">
        <f t="shared" ref="N1795:N1858" si="115">IF(E1795&gt;=$O$12,1,0)</f>
        <v>0</v>
      </c>
    </row>
    <row r="1796" spans="1:14" x14ac:dyDescent="0.3">
      <c r="A1796" s="1" t="s">
        <v>2213</v>
      </c>
      <c r="B1796" s="1" t="s">
        <v>1296</v>
      </c>
      <c r="C1796" s="1" t="s">
        <v>2214</v>
      </c>
      <c r="D1796" s="1" t="s">
        <v>13</v>
      </c>
      <c r="E1796" s="1">
        <v>0</v>
      </c>
      <c r="F1796" s="1">
        <v>35</v>
      </c>
      <c r="G1796" s="1" t="s">
        <v>2218</v>
      </c>
      <c r="H1796" s="1" t="s">
        <v>645</v>
      </c>
      <c r="I1796" s="1">
        <v>33.44</v>
      </c>
      <c r="J1796" s="1" t="s">
        <v>106</v>
      </c>
      <c r="K1796">
        <f t="shared" si="112"/>
        <v>0</v>
      </c>
      <c r="L1796">
        <f t="shared" si="113"/>
        <v>7</v>
      </c>
      <c r="M1796">
        <f t="shared" si="114"/>
        <v>0</v>
      </c>
      <c r="N1796">
        <f t="shared" si="115"/>
        <v>0</v>
      </c>
    </row>
    <row r="1797" spans="1:14" x14ac:dyDescent="0.3">
      <c r="A1797" s="1" t="s">
        <v>2213</v>
      </c>
      <c r="B1797" s="1" t="s">
        <v>1296</v>
      </c>
      <c r="C1797" s="1" t="s">
        <v>2214</v>
      </c>
      <c r="D1797" s="1" t="s">
        <v>20</v>
      </c>
      <c r="E1797" s="1">
        <v>0</v>
      </c>
      <c r="F1797" s="1">
        <v>34</v>
      </c>
      <c r="G1797" s="1" t="s">
        <v>1732</v>
      </c>
      <c r="H1797" s="1" t="s">
        <v>331</v>
      </c>
      <c r="I1797" s="1">
        <v>1790.71</v>
      </c>
      <c r="J1797" s="1" t="s">
        <v>106</v>
      </c>
      <c r="K1797">
        <f t="shared" si="112"/>
        <v>0</v>
      </c>
      <c r="L1797">
        <f t="shared" si="113"/>
        <v>7</v>
      </c>
      <c r="M1797">
        <f t="shared" si="114"/>
        <v>0</v>
      </c>
      <c r="N1797">
        <f t="shared" si="115"/>
        <v>0</v>
      </c>
    </row>
    <row r="1798" spans="1:14" x14ac:dyDescent="0.3">
      <c r="A1798" s="1" t="s">
        <v>2213</v>
      </c>
      <c r="B1798" s="1" t="s">
        <v>1296</v>
      </c>
      <c r="C1798" s="1" t="s">
        <v>2214</v>
      </c>
      <c r="D1798" s="1" t="s">
        <v>13</v>
      </c>
      <c r="E1798" s="1">
        <v>0</v>
      </c>
      <c r="F1798" s="1">
        <v>34</v>
      </c>
      <c r="G1798" s="1" t="s">
        <v>1733</v>
      </c>
      <c r="H1798" s="1" t="s">
        <v>331</v>
      </c>
      <c r="I1798" s="1">
        <v>1811.61</v>
      </c>
      <c r="J1798" s="1" t="s">
        <v>106</v>
      </c>
      <c r="K1798">
        <f t="shared" si="112"/>
        <v>0</v>
      </c>
      <c r="L1798">
        <f t="shared" si="113"/>
        <v>7</v>
      </c>
      <c r="M1798">
        <f t="shared" si="114"/>
        <v>0</v>
      </c>
      <c r="N1798">
        <f t="shared" si="115"/>
        <v>0</v>
      </c>
    </row>
    <row r="1799" spans="1:14" x14ac:dyDescent="0.3">
      <c r="A1799" s="1" t="s">
        <v>2213</v>
      </c>
      <c r="B1799" s="1" t="s">
        <v>1296</v>
      </c>
      <c r="C1799" s="1" t="s">
        <v>2214</v>
      </c>
      <c r="D1799" s="1" t="s">
        <v>20</v>
      </c>
      <c r="E1799" s="1">
        <v>0</v>
      </c>
      <c r="F1799" s="1">
        <v>34</v>
      </c>
      <c r="G1799" s="1" t="s">
        <v>1734</v>
      </c>
      <c r="H1799" s="1" t="s">
        <v>331</v>
      </c>
      <c r="I1799" s="1">
        <v>1790.71</v>
      </c>
      <c r="J1799" s="1" t="s">
        <v>106</v>
      </c>
      <c r="K1799">
        <f t="shared" si="112"/>
        <v>0</v>
      </c>
      <c r="L1799">
        <f t="shared" si="113"/>
        <v>7</v>
      </c>
      <c r="M1799">
        <f t="shared" si="114"/>
        <v>0</v>
      </c>
      <c r="N1799">
        <f t="shared" si="115"/>
        <v>0</v>
      </c>
    </row>
    <row r="1800" spans="1:14" x14ac:dyDescent="0.3">
      <c r="A1800" s="1" t="s">
        <v>2213</v>
      </c>
      <c r="B1800" s="1" t="s">
        <v>1296</v>
      </c>
      <c r="C1800" s="1" t="s">
        <v>2214</v>
      </c>
      <c r="D1800" s="1" t="s">
        <v>13</v>
      </c>
      <c r="E1800" s="1">
        <v>0</v>
      </c>
      <c r="F1800" s="1">
        <v>34</v>
      </c>
      <c r="G1800" s="1" t="s">
        <v>2219</v>
      </c>
      <c r="H1800" s="1" t="s">
        <v>331</v>
      </c>
      <c r="I1800" s="1">
        <v>2148.85</v>
      </c>
      <c r="J1800" s="1" t="s">
        <v>106</v>
      </c>
      <c r="K1800">
        <f t="shared" si="112"/>
        <v>0</v>
      </c>
      <c r="L1800">
        <f t="shared" si="113"/>
        <v>7</v>
      </c>
      <c r="M1800">
        <f t="shared" si="114"/>
        <v>0</v>
      </c>
      <c r="N1800">
        <f t="shared" si="115"/>
        <v>0</v>
      </c>
    </row>
    <row r="1801" spans="1:14" x14ac:dyDescent="0.3">
      <c r="A1801" s="1" t="s">
        <v>2213</v>
      </c>
      <c r="B1801" s="1" t="s">
        <v>1296</v>
      </c>
      <c r="C1801" s="1" t="s">
        <v>2214</v>
      </c>
      <c r="D1801" s="1" t="s">
        <v>20</v>
      </c>
      <c r="E1801" s="1">
        <v>0</v>
      </c>
      <c r="F1801" s="1">
        <v>30</v>
      </c>
      <c r="G1801" s="1" t="s">
        <v>2220</v>
      </c>
      <c r="H1801" s="1" t="s">
        <v>23</v>
      </c>
      <c r="I1801" s="1">
        <v>506.72</v>
      </c>
      <c r="J1801" s="1" t="s">
        <v>106</v>
      </c>
      <c r="K1801">
        <f t="shared" si="112"/>
        <v>0</v>
      </c>
      <c r="L1801">
        <f t="shared" si="113"/>
        <v>7</v>
      </c>
      <c r="M1801">
        <f t="shared" si="114"/>
        <v>0</v>
      </c>
      <c r="N1801">
        <f t="shared" si="115"/>
        <v>0</v>
      </c>
    </row>
    <row r="1802" spans="1:14" x14ac:dyDescent="0.3">
      <c r="A1802" s="1" t="s">
        <v>2213</v>
      </c>
      <c r="B1802" s="1" t="s">
        <v>1296</v>
      </c>
      <c r="C1802" s="1" t="s">
        <v>2214</v>
      </c>
      <c r="D1802" s="1" t="s">
        <v>31</v>
      </c>
      <c r="E1802" s="1">
        <v>0</v>
      </c>
      <c r="F1802" s="1">
        <v>28</v>
      </c>
      <c r="G1802" s="1" t="s">
        <v>2221</v>
      </c>
      <c r="H1802" s="1" t="s">
        <v>260</v>
      </c>
      <c r="I1802" s="1">
        <v>24.48</v>
      </c>
      <c r="J1802" s="1" t="s">
        <v>106</v>
      </c>
      <c r="K1802">
        <f t="shared" si="112"/>
        <v>0</v>
      </c>
      <c r="L1802">
        <f t="shared" si="113"/>
        <v>7</v>
      </c>
      <c r="M1802">
        <f t="shared" si="114"/>
        <v>0</v>
      </c>
      <c r="N1802">
        <f t="shared" si="115"/>
        <v>0</v>
      </c>
    </row>
    <row r="1803" spans="1:14" x14ac:dyDescent="0.3">
      <c r="A1803" s="1" t="s">
        <v>2213</v>
      </c>
      <c r="B1803" s="1" t="s">
        <v>1296</v>
      </c>
      <c r="C1803" s="1" t="s">
        <v>2214</v>
      </c>
      <c r="D1803" s="1" t="s">
        <v>31</v>
      </c>
      <c r="E1803" s="1">
        <v>0</v>
      </c>
      <c r="F1803" s="1">
        <v>20</v>
      </c>
      <c r="G1803" s="1" t="s">
        <v>2222</v>
      </c>
      <c r="H1803" s="1" t="s">
        <v>114</v>
      </c>
      <c r="I1803" s="1">
        <v>72.599999999999994</v>
      </c>
      <c r="J1803" s="1" t="s">
        <v>106</v>
      </c>
      <c r="K1803">
        <f t="shared" si="112"/>
        <v>0</v>
      </c>
      <c r="L1803">
        <f t="shared" si="113"/>
        <v>7</v>
      </c>
      <c r="M1803">
        <f t="shared" si="114"/>
        <v>0</v>
      </c>
      <c r="N1803">
        <f t="shared" si="115"/>
        <v>0</v>
      </c>
    </row>
    <row r="1804" spans="1:14" x14ac:dyDescent="0.3">
      <c r="A1804" s="1" t="s">
        <v>2213</v>
      </c>
      <c r="B1804" s="1" t="s">
        <v>1296</v>
      </c>
      <c r="C1804" s="1" t="s">
        <v>2214</v>
      </c>
      <c r="D1804" s="1" t="s">
        <v>31</v>
      </c>
      <c r="E1804" s="1">
        <v>5</v>
      </c>
      <c r="F1804" s="1">
        <v>50</v>
      </c>
      <c r="G1804" s="1" t="s">
        <v>2223</v>
      </c>
      <c r="H1804" s="1" t="s">
        <v>136</v>
      </c>
      <c r="I1804" s="1">
        <v>38</v>
      </c>
      <c r="J1804" s="1" t="s">
        <v>358</v>
      </c>
      <c r="K1804">
        <f t="shared" si="112"/>
        <v>190</v>
      </c>
      <c r="L1804">
        <f t="shared" si="113"/>
        <v>8</v>
      </c>
      <c r="M1804">
        <f t="shared" si="114"/>
        <v>0</v>
      </c>
      <c r="N1804">
        <f t="shared" si="115"/>
        <v>0</v>
      </c>
    </row>
    <row r="1805" spans="1:14" x14ac:dyDescent="0.3">
      <c r="A1805" s="1" t="s">
        <v>2213</v>
      </c>
      <c r="B1805" s="1" t="s">
        <v>1296</v>
      </c>
      <c r="C1805" s="1" t="s">
        <v>2214</v>
      </c>
      <c r="D1805" s="1" t="s">
        <v>31</v>
      </c>
      <c r="E1805" s="1">
        <v>5</v>
      </c>
      <c r="F1805" s="1">
        <v>50</v>
      </c>
      <c r="G1805" s="1" t="s">
        <v>2224</v>
      </c>
      <c r="H1805" s="1" t="s">
        <v>136</v>
      </c>
      <c r="I1805" s="1">
        <v>29.78</v>
      </c>
      <c r="J1805" s="1" t="s">
        <v>358</v>
      </c>
      <c r="K1805">
        <f t="shared" si="112"/>
        <v>148.9</v>
      </c>
      <c r="L1805">
        <f t="shared" si="113"/>
        <v>8</v>
      </c>
      <c r="M1805">
        <f t="shared" si="114"/>
        <v>0</v>
      </c>
      <c r="N1805">
        <f t="shared" si="115"/>
        <v>0</v>
      </c>
    </row>
    <row r="1806" spans="1:14" x14ac:dyDescent="0.3">
      <c r="A1806" s="1" t="s">
        <v>2213</v>
      </c>
      <c r="B1806" s="1" t="s">
        <v>1296</v>
      </c>
      <c r="C1806" s="1" t="s">
        <v>2214</v>
      </c>
      <c r="D1806" s="1" t="s">
        <v>31</v>
      </c>
      <c r="E1806" s="1">
        <v>5</v>
      </c>
      <c r="F1806" s="1">
        <v>49</v>
      </c>
      <c r="G1806" s="1" t="s">
        <v>2225</v>
      </c>
      <c r="H1806" s="1" t="s">
        <v>1093</v>
      </c>
      <c r="I1806" s="1">
        <v>14.3</v>
      </c>
      <c r="J1806" s="1" t="s">
        <v>358</v>
      </c>
      <c r="K1806">
        <f t="shared" si="112"/>
        <v>71.5</v>
      </c>
      <c r="L1806">
        <f t="shared" si="113"/>
        <v>8</v>
      </c>
      <c r="M1806">
        <f t="shared" si="114"/>
        <v>0</v>
      </c>
      <c r="N1806">
        <f t="shared" si="115"/>
        <v>0</v>
      </c>
    </row>
    <row r="1807" spans="1:14" x14ac:dyDescent="0.3">
      <c r="A1807" s="1" t="s">
        <v>2213</v>
      </c>
      <c r="B1807" s="1" t="s">
        <v>1296</v>
      </c>
      <c r="C1807" s="1" t="s">
        <v>2214</v>
      </c>
      <c r="D1807" s="1" t="s">
        <v>31</v>
      </c>
      <c r="E1807" s="1">
        <v>5</v>
      </c>
      <c r="F1807" s="1">
        <v>48</v>
      </c>
      <c r="G1807" s="1" t="s">
        <v>2226</v>
      </c>
      <c r="H1807" s="1" t="s">
        <v>746</v>
      </c>
      <c r="I1807" s="1">
        <v>23.97</v>
      </c>
      <c r="J1807" s="1" t="s">
        <v>358</v>
      </c>
      <c r="K1807">
        <f t="shared" si="112"/>
        <v>119.85</v>
      </c>
      <c r="L1807">
        <f t="shared" si="113"/>
        <v>8</v>
      </c>
      <c r="M1807">
        <f t="shared" si="114"/>
        <v>0</v>
      </c>
      <c r="N1807">
        <f t="shared" si="115"/>
        <v>0</v>
      </c>
    </row>
    <row r="1808" spans="1:14" x14ac:dyDescent="0.3">
      <c r="A1808" s="1" t="s">
        <v>2213</v>
      </c>
      <c r="B1808" s="1" t="s">
        <v>1296</v>
      </c>
      <c r="C1808" s="1" t="s">
        <v>2214</v>
      </c>
      <c r="D1808" s="1" t="s">
        <v>31</v>
      </c>
      <c r="E1808" s="1">
        <v>5</v>
      </c>
      <c r="F1808" s="1">
        <v>44</v>
      </c>
      <c r="G1808" s="1" t="s">
        <v>2227</v>
      </c>
      <c r="H1808" s="1" t="s">
        <v>522</v>
      </c>
      <c r="I1808" s="1">
        <v>140</v>
      </c>
      <c r="J1808" s="1" t="s">
        <v>358</v>
      </c>
      <c r="K1808">
        <f t="shared" si="112"/>
        <v>700</v>
      </c>
      <c r="L1808">
        <f t="shared" si="113"/>
        <v>9</v>
      </c>
      <c r="M1808">
        <f t="shared" si="114"/>
        <v>0</v>
      </c>
      <c r="N1808">
        <f t="shared" si="115"/>
        <v>0</v>
      </c>
    </row>
    <row r="1809" spans="1:14" x14ac:dyDescent="0.3">
      <c r="A1809" s="1" t="s">
        <v>2213</v>
      </c>
      <c r="B1809" s="1" t="s">
        <v>1296</v>
      </c>
      <c r="C1809" s="1" t="s">
        <v>2214</v>
      </c>
      <c r="D1809" s="1" t="s">
        <v>31</v>
      </c>
      <c r="E1809" s="1">
        <v>5</v>
      </c>
      <c r="F1809" s="1">
        <v>40</v>
      </c>
      <c r="G1809" s="1" t="s">
        <v>2228</v>
      </c>
      <c r="H1809" s="1" t="s">
        <v>807</v>
      </c>
      <c r="I1809" s="1">
        <v>33.89</v>
      </c>
      <c r="J1809" s="1" t="s">
        <v>358</v>
      </c>
      <c r="K1809">
        <f t="shared" si="112"/>
        <v>169.45</v>
      </c>
      <c r="L1809">
        <f t="shared" si="113"/>
        <v>9</v>
      </c>
      <c r="M1809">
        <f t="shared" si="114"/>
        <v>0</v>
      </c>
      <c r="N1809">
        <f t="shared" si="115"/>
        <v>0</v>
      </c>
    </row>
    <row r="1810" spans="1:14" x14ac:dyDescent="0.3">
      <c r="A1810" s="1" t="s">
        <v>2213</v>
      </c>
      <c r="B1810" s="1" t="s">
        <v>1296</v>
      </c>
      <c r="C1810" s="1" t="s">
        <v>2214</v>
      </c>
      <c r="D1810" s="1" t="s">
        <v>31</v>
      </c>
      <c r="E1810" s="1">
        <v>5</v>
      </c>
      <c r="F1810" s="1">
        <v>40</v>
      </c>
      <c r="G1810" s="1" t="s">
        <v>2229</v>
      </c>
      <c r="H1810" s="1" t="s">
        <v>807</v>
      </c>
      <c r="I1810" s="1">
        <v>141.81</v>
      </c>
      <c r="J1810" s="1" t="s">
        <v>358</v>
      </c>
      <c r="K1810">
        <f t="shared" si="112"/>
        <v>709.05</v>
      </c>
      <c r="L1810">
        <f t="shared" si="113"/>
        <v>9</v>
      </c>
      <c r="M1810">
        <f t="shared" si="114"/>
        <v>0</v>
      </c>
      <c r="N1810">
        <f t="shared" si="115"/>
        <v>0</v>
      </c>
    </row>
    <row r="1811" spans="1:14" x14ac:dyDescent="0.3">
      <c r="A1811" s="1" t="s">
        <v>2213</v>
      </c>
      <c r="B1811" s="1" t="s">
        <v>1296</v>
      </c>
      <c r="C1811" s="1" t="s">
        <v>2214</v>
      </c>
      <c r="D1811" s="1" t="s">
        <v>31</v>
      </c>
      <c r="E1811" s="1">
        <v>5</v>
      </c>
      <c r="F1811" s="1">
        <v>38</v>
      </c>
      <c r="G1811" s="1" t="s">
        <v>2230</v>
      </c>
      <c r="H1811" s="1" t="s">
        <v>810</v>
      </c>
      <c r="I1811" s="1">
        <v>98.01</v>
      </c>
      <c r="J1811" s="1" t="s">
        <v>358</v>
      </c>
      <c r="K1811">
        <f t="shared" si="112"/>
        <v>490.05</v>
      </c>
      <c r="L1811">
        <f t="shared" si="113"/>
        <v>9</v>
      </c>
      <c r="M1811">
        <f t="shared" si="114"/>
        <v>0</v>
      </c>
      <c r="N1811">
        <f t="shared" si="115"/>
        <v>0</v>
      </c>
    </row>
    <row r="1812" spans="1:14" x14ac:dyDescent="0.3">
      <c r="A1812" s="1" t="s">
        <v>2213</v>
      </c>
      <c r="B1812" s="1" t="s">
        <v>1296</v>
      </c>
      <c r="C1812" s="1" t="s">
        <v>2214</v>
      </c>
      <c r="D1812" s="1" t="s">
        <v>31</v>
      </c>
      <c r="E1812" s="1">
        <v>5</v>
      </c>
      <c r="F1812" s="1">
        <v>38</v>
      </c>
      <c r="G1812" s="1" t="s">
        <v>2231</v>
      </c>
      <c r="H1812" s="1" t="s">
        <v>810</v>
      </c>
      <c r="I1812" s="1">
        <v>39.61</v>
      </c>
      <c r="J1812" s="1" t="s">
        <v>358</v>
      </c>
      <c r="K1812">
        <f t="shared" si="112"/>
        <v>198.05</v>
      </c>
      <c r="L1812">
        <f t="shared" si="113"/>
        <v>9</v>
      </c>
      <c r="M1812">
        <f t="shared" si="114"/>
        <v>0</v>
      </c>
      <c r="N1812">
        <f t="shared" si="115"/>
        <v>0</v>
      </c>
    </row>
    <row r="1813" spans="1:14" x14ac:dyDescent="0.3">
      <c r="A1813" s="1" t="s">
        <v>2213</v>
      </c>
      <c r="B1813" s="1" t="s">
        <v>1296</v>
      </c>
      <c r="C1813" s="1" t="s">
        <v>2214</v>
      </c>
      <c r="D1813" s="1" t="s">
        <v>20</v>
      </c>
      <c r="E1813" s="1">
        <v>5</v>
      </c>
      <c r="F1813" s="1">
        <v>38</v>
      </c>
      <c r="G1813" s="1" t="s">
        <v>2232</v>
      </c>
      <c r="H1813" s="1" t="s">
        <v>810</v>
      </c>
      <c r="I1813" s="1">
        <v>41.53</v>
      </c>
      <c r="J1813" s="1" t="s">
        <v>358</v>
      </c>
      <c r="K1813">
        <f t="shared" si="112"/>
        <v>207.65</v>
      </c>
      <c r="L1813">
        <f t="shared" si="113"/>
        <v>9</v>
      </c>
      <c r="M1813">
        <f t="shared" si="114"/>
        <v>0</v>
      </c>
      <c r="N1813">
        <f t="shared" si="115"/>
        <v>0</v>
      </c>
    </row>
    <row r="1814" spans="1:14" x14ac:dyDescent="0.3">
      <c r="A1814" s="1" t="s">
        <v>2213</v>
      </c>
      <c r="B1814" s="1" t="s">
        <v>1296</v>
      </c>
      <c r="C1814" s="1" t="s">
        <v>2214</v>
      </c>
      <c r="D1814" s="1" t="s">
        <v>31</v>
      </c>
      <c r="E1814" s="1">
        <v>5</v>
      </c>
      <c r="F1814" s="1">
        <v>38</v>
      </c>
      <c r="G1814" s="1" t="s">
        <v>2233</v>
      </c>
      <c r="H1814" s="1" t="s">
        <v>810</v>
      </c>
      <c r="I1814" s="1">
        <v>39.61</v>
      </c>
      <c r="J1814" s="1" t="s">
        <v>358</v>
      </c>
      <c r="K1814">
        <f t="shared" si="112"/>
        <v>198.05</v>
      </c>
      <c r="L1814">
        <f t="shared" si="113"/>
        <v>9</v>
      </c>
      <c r="M1814">
        <f t="shared" si="114"/>
        <v>0</v>
      </c>
      <c r="N1814">
        <f t="shared" si="115"/>
        <v>0</v>
      </c>
    </row>
    <row r="1815" spans="1:14" x14ac:dyDescent="0.3">
      <c r="A1815" s="1" t="s">
        <v>2213</v>
      </c>
      <c r="B1815" s="1" t="s">
        <v>1296</v>
      </c>
      <c r="C1815" s="1" t="s">
        <v>2214</v>
      </c>
      <c r="D1815" s="1" t="s">
        <v>31</v>
      </c>
      <c r="E1815" s="1">
        <v>5</v>
      </c>
      <c r="F1815" s="1">
        <v>36</v>
      </c>
      <c r="G1815" s="1" t="s">
        <v>2234</v>
      </c>
      <c r="H1815" s="1" t="s">
        <v>526</v>
      </c>
      <c r="I1815" s="1">
        <v>33.03</v>
      </c>
      <c r="J1815" s="1" t="s">
        <v>358</v>
      </c>
      <c r="K1815">
        <f t="shared" si="112"/>
        <v>165.15</v>
      </c>
      <c r="L1815">
        <f t="shared" si="113"/>
        <v>9</v>
      </c>
      <c r="M1815">
        <f t="shared" si="114"/>
        <v>0</v>
      </c>
      <c r="N1815">
        <f t="shared" si="115"/>
        <v>0</v>
      </c>
    </row>
    <row r="1816" spans="1:14" x14ac:dyDescent="0.3">
      <c r="A1816" s="1" t="s">
        <v>2213</v>
      </c>
      <c r="B1816" s="1" t="s">
        <v>1296</v>
      </c>
      <c r="C1816" s="1" t="s">
        <v>2214</v>
      </c>
      <c r="D1816" s="1" t="s">
        <v>31</v>
      </c>
      <c r="E1816" s="1">
        <v>5</v>
      </c>
      <c r="F1816" s="1">
        <v>36</v>
      </c>
      <c r="G1816" s="1" t="s">
        <v>2235</v>
      </c>
      <c r="H1816" s="1" t="s">
        <v>526</v>
      </c>
      <c r="I1816" s="1">
        <v>30.29</v>
      </c>
      <c r="J1816" s="1" t="s">
        <v>358</v>
      </c>
      <c r="K1816">
        <f t="shared" si="112"/>
        <v>151.44999999999999</v>
      </c>
      <c r="L1816">
        <f t="shared" si="113"/>
        <v>9</v>
      </c>
      <c r="M1816">
        <f t="shared" si="114"/>
        <v>0</v>
      </c>
      <c r="N1816">
        <f t="shared" si="115"/>
        <v>0</v>
      </c>
    </row>
    <row r="1817" spans="1:14" x14ac:dyDescent="0.3">
      <c r="A1817" s="1" t="s">
        <v>2213</v>
      </c>
      <c r="B1817" s="1" t="s">
        <v>1296</v>
      </c>
      <c r="C1817" s="1" t="s">
        <v>2214</v>
      </c>
      <c r="D1817" s="1" t="s">
        <v>31</v>
      </c>
      <c r="E1817" s="1">
        <v>5</v>
      </c>
      <c r="F1817" s="1">
        <v>36</v>
      </c>
      <c r="G1817" s="1" t="s">
        <v>2236</v>
      </c>
      <c r="H1817" s="1" t="s">
        <v>526</v>
      </c>
      <c r="I1817" s="1">
        <v>24.56</v>
      </c>
      <c r="J1817" s="1" t="s">
        <v>358</v>
      </c>
      <c r="K1817">
        <f t="shared" si="112"/>
        <v>122.8</v>
      </c>
      <c r="L1817">
        <f t="shared" si="113"/>
        <v>9</v>
      </c>
      <c r="M1817">
        <f t="shared" si="114"/>
        <v>0</v>
      </c>
      <c r="N1817">
        <f t="shared" si="115"/>
        <v>0</v>
      </c>
    </row>
    <row r="1818" spans="1:14" x14ac:dyDescent="0.3">
      <c r="A1818" s="1" t="s">
        <v>2213</v>
      </c>
      <c r="B1818" s="1" t="s">
        <v>1296</v>
      </c>
      <c r="C1818" s="1" t="s">
        <v>2214</v>
      </c>
      <c r="D1818" s="1" t="s">
        <v>13</v>
      </c>
      <c r="E1818" s="1">
        <v>5</v>
      </c>
      <c r="F1818" s="1">
        <v>34</v>
      </c>
      <c r="G1818" s="1" t="s">
        <v>2237</v>
      </c>
      <c r="H1818" s="1" t="s">
        <v>145</v>
      </c>
      <c r="I1818" s="1">
        <v>1624.99</v>
      </c>
      <c r="J1818" s="1" t="s">
        <v>358</v>
      </c>
      <c r="K1818">
        <f t="shared" si="112"/>
        <v>8124.95</v>
      </c>
      <c r="L1818">
        <f t="shared" si="113"/>
        <v>9</v>
      </c>
      <c r="M1818">
        <f t="shared" si="114"/>
        <v>0</v>
      </c>
      <c r="N1818">
        <f t="shared" si="115"/>
        <v>0</v>
      </c>
    </row>
    <row r="1819" spans="1:14" x14ac:dyDescent="0.3">
      <c r="A1819" s="1" t="s">
        <v>2213</v>
      </c>
      <c r="B1819" s="1" t="s">
        <v>1296</v>
      </c>
      <c r="C1819" s="1" t="s">
        <v>2214</v>
      </c>
      <c r="D1819" s="1" t="s">
        <v>31</v>
      </c>
      <c r="E1819" s="1">
        <v>5</v>
      </c>
      <c r="F1819" s="1">
        <v>33</v>
      </c>
      <c r="G1819" s="1" t="s">
        <v>2238</v>
      </c>
      <c r="H1819" s="1" t="s">
        <v>366</v>
      </c>
      <c r="I1819" s="1">
        <v>20.059999999999999</v>
      </c>
      <c r="J1819" s="1" t="s">
        <v>358</v>
      </c>
      <c r="K1819">
        <f t="shared" si="112"/>
        <v>100.3</v>
      </c>
      <c r="L1819">
        <f t="shared" si="113"/>
        <v>9</v>
      </c>
      <c r="M1819">
        <f t="shared" si="114"/>
        <v>0</v>
      </c>
      <c r="N1819">
        <f t="shared" si="115"/>
        <v>0</v>
      </c>
    </row>
    <row r="1820" spans="1:14" x14ac:dyDescent="0.3">
      <c r="A1820" s="1" t="s">
        <v>2213</v>
      </c>
      <c r="B1820" s="1" t="s">
        <v>1296</v>
      </c>
      <c r="C1820" s="1" t="s">
        <v>2214</v>
      </c>
      <c r="D1820" s="1" t="s">
        <v>31</v>
      </c>
      <c r="E1820" s="1">
        <v>5</v>
      </c>
      <c r="F1820" s="1">
        <v>29</v>
      </c>
      <c r="G1820" s="1" t="s">
        <v>2239</v>
      </c>
      <c r="H1820" s="1" t="s">
        <v>1373</v>
      </c>
      <c r="I1820" s="1">
        <v>254.83</v>
      </c>
      <c r="J1820" s="1" t="s">
        <v>358</v>
      </c>
      <c r="K1820">
        <f t="shared" si="112"/>
        <v>1274.1500000000001</v>
      </c>
      <c r="L1820">
        <f t="shared" si="113"/>
        <v>9</v>
      </c>
      <c r="M1820">
        <f t="shared" si="114"/>
        <v>0</v>
      </c>
      <c r="N1820">
        <f t="shared" si="115"/>
        <v>0</v>
      </c>
    </row>
    <row r="1821" spans="1:14" x14ac:dyDescent="0.3">
      <c r="A1821" s="1" t="s">
        <v>2213</v>
      </c>
      <c r="B1821" s="1" t="s">
        <v>1296</v>
      </c>
      <c r="C1821" s="1" t="s">
        <v>2214</v>
      </c>
      <c r="D1821" s="1" t="s">
        <v>31</v>
      </c>
      <c r="E1821" s="1">
        <v>5</v>
      </c>
      <c r="F1821" s="1">
        <v>28</v>
      </c>
      <c r="G1821" s="1" t="s">
        <v>2240</v>
      </c>
      <c r="H1821" s="1" t="s">
        <v>1375</v>
      </c>
      <c r="I1821" s="1">
        <v>35.39</v>
      </c>
      <c r="J1821" s="1" t="s">
        <v>358</v>
      </c>
      <c r="K1821">
        <f t="shared" si="112"/>
        <v>176.95</v>
      </c>
      <c r="L1821">
        <f t="shared" si="113"/>
        <v>9</v>
      </c>
      <c r="M1821">
        <f t="shared" si="114"/>
        <v>0</v>
      </c>
      <c r="N1821">
        <f t="shared" si="115"/>
        <v>0</v>
      </c>
    </row>
    <row r="1822" spans="1:14" x14ac:dyDescent="0.3">
      <c r="A1822" s="1" t="s">
        <v>2213</v>
      </c>
      <c r="B1822" s="1" t="s">
        <v>1296</v>
      </c>
      <c r="C1822" s="1" t="s">
        <v>2214</v>
      </c>
      <c r="D1822" s="1" t="s">
        <v>31</v>
      </c>
      <c r="E1822" s="1">
        <v>5</v>
      </c>
      <c r="F1822" s="1">
        <v>27</v>
      </c>
      <c r="G1822" s="1" t="s">
        <v>2241</v>
      </c>
      <c r="H1822" s="1" t="s">
        <v>147</v>
      </c>
      <c r="I1822" s="1">
        <v>128.54</v>
      </c>
      <c r="J1822" s="1" t="s">
        <v>358</v>
      </c>
      <c r="K1822">
        <f t="shared" si="112"/>
        <v>642.69999999999993</v>
      </c>
      <c r="L1822">
        <f t="shared" si="113"/>
        <v>9</v>
      </c>
      <c r="M1822">
        <f t="shared" si="114"/>
        <v>0</v>
      </c>
      <c r="N1822">
        <f t="shared" si="115"/>
        <v>0</v>
      </c>
    </row>
    <row r="1823" spans="1:14" x14ac:dyDescent="0.3">
      <c r="A1823" s="1" t="s">
        <v>2213</v>
      </c>
      <c r="B1823" s="1" t="s">
        <v>1296</v>
      </c>
      <c r="C1823" s="1" t="s">
        <v>2214</v>
      </c>
      <c r="D1823" s="1" t="s">
        <v>31</v>
      </c>
      <c r="E1823" s="1">
        <v>5</v>
      </c>
      <c r="F1823" s="1">
        <v>23</v>
      </c>
      <c r="G1823" s="1" t="s">
        <v>2242</v>
      </c>
      <c r="H1823" s="1" t="s">
        <v>152</v>
      </c>
      <c r="I1823" s="1">
        <v>172.26</v>
      </c>
      <c r="J1823" s="1" t="s">
        <v>358</v>
      </c>
      <c r="K1823">
        <f t="shared" si="112"/>
        <v>861.3</v>
      </c>
      <c r="L1823">
        <f t="shared" si="113"/>
        <v>9</v>
      </c>
      <c r="M1823">
        <f t="shared" si="114"/>
        <v>0</v>
      </c>
      <c r="N1823">
        <f t="shared" si="115"/>
        <v>0</v>
      </c>
    </row>
    <row r="1824" spans="1:14" x14ac:dyDescent="0.3">
      <c r="A1824" s="1" t="s">
        <v>2213</v>
      </c>
      <c r="B1824" s="1" t="s">
        <v>1296</v>
      </c>
      <c r="C1824" s="1" t="s">
        <v>2214</v>
      </c>
      <c r="D1824" s="1" t="s">
        <v>31</v>
      </c>
      <c r="E1824" s="1">
        <v>4</v>
      </c>
      <c r="F1824" s="1">
        <v>49</v>
      </c>
      <c r="G1824" s="1" t="s">
        <v>2243</v>
      </c>
      <c r="H1824" s="1" t="s">
        <v>154</v>
      </c>
      <c r="I1824" s="1">
        <v>19.8</v>
      </c>
      <c r="J1824" s="1" t="s">
        <v>57</v>
      </c>
      <c r="K1824">
        <f t="shared" si="112"/>
        <v>79.2</v>
      </c>
      <c r="L1824">
        <f t="shared" si="113"/>
        <v>9</v>
      </c>
      <c r="M1824">
        <f t="shared" si="114"/>
        <v>0</v>
      </c>
      <c r="N1824">
        <f t="shared" si="115"/>
        <v>0</v>
      </c>
    </row>
    <row r="1825" spans="1:14" x14ac:dyDescent="0.3">
      <c r="A1825" s="1" t="s">
        <v>2213</v>
      </c>
      <c r="B1825" s="1" t="s">
        <v>1296</v>
      </c>
      <c r="C1825" s="1" t="s">
        <v>2214</v>
      </c>
      <c r="D1825" s="1" t="s">
        <v>31</v>
      </c>
      <c r="E1825" s="1">
        <v>4</v>
      </c>
      <c r="F1825" s="1">
        <v>47</v>
      </c>
      <c r="G1825" s="1" t="s">
        <v>2244</v>
      </c>
      <c r="H1825" s="1" t="s">
        <v>157</v>
      </c>
      <c r="I1825" s="1">
        <v>470.25</v>
      </c>
      <c r="J1825" s="1" t="s">
        <v>57</v>
      </c>
      <c r="K1825">
        <f t="shared" si="112"/>
        <v>1881</v>
      </c>
      <c r="L1825">
        <f t="shared" si="113"/>
        <v>9</v>
      </c>
      <c r="M1825">
        <f t="shared" si="114"/>
        <v>0</v>
      </c>
      <c r="N1825">
        <f t="shared" si="115"/>
        <v>0</v>
      </c>
    </row>
    <row r="1826" spans="1:14" x14ac:dyDescent="0.3">
      <c r="A1826" s="1" t="s">
        <v>2213</v>
      </c>
      <c r="B1826" s="1" t="s">
        <v>1296</v>
      </c>
      <c r="C1826" s="1" t="s">
        <v>2214</v>
      </c>
      <c r="D1826" s="1" t="s">
        <v>31</v>
      </c>
      <c r="E1826" s="1">
        <v>4</v>
      </c>
      <c r="F1826" s="1">
        <v>47</v>
      </c>
      <c r="G1826" s="1" t="s">
        <v>2245</v>
      </c>
      <c r="H1826" s="1" t="s">
        <v>157</v>
      </c>
      <c r="I1826" s="1">
        <v>142.1</v>
      </c>
      <c r="J1826" s="1" t="s">
        <v>57</v>
      </c>
      <c r="K1826">
        <f t="shared" si="112"/>
        <v>568.4</v>
      </c>
      <c r="L1826">
        <f t="shared" si="113"/>
        <v>9</v>
      </c>
      <c r="M1826">
        <f t="shared" si="114"/>
        <v>0</v>
      </c>
      <c r="N1826">
        <f t="shared" si="115"/>
        <v>0</v>
      </c>
    </row>
    <row r="1827" spans="1:14" x14ac:dyDescent="0.3">
      <c r="A1827" s="1" t="s">
        <v>2213</v>
      </c>
      <c r="B1827" s="1" t="s">
        <v>1296</v>
      </c>
      <c r="C1827" s="1" t="s">
        <v>2214</v>
      </c>
      <c r="D1827" s="1" t="s">
        <v>20</v>
      </c>
      <c r="E1827" s="1">
        <v>4</v>
      </c>
      <c r="F1827" s="1">
        <v>46</v>
      </c>
      <c r="G1827" s="1" t="s">
        <v>2246</v>
      </c>
      <c r="H1827" s="1" t="s">
        <v>159</v>
      </c>
      <c r="I1827" s="1">
        <v>374.11</v>
      </c>
      <c r="J1827" s="1" t="s">
        <v>57</v>
      </c>
      <c r="K1827">
        <f t="shared" si="112"/>
        <v>1496.44</v>
      </c>
      <c r="L1827">
        <f t="shared" si="113"/>
        <v>9</v>
      </c>
      <c r="M1827">
        <f t="shared" si="114"/>
        <v>0</v>
      </c>
      <c r="N1827">
        <f t="shared" si="115"/>
        <v>0</v>
      </c>
    </row>
    <row r="1828" spans="1:14" x14ac:dyDescent="0.3">
      <c r="A1828" s="1" t="s">
        <v>2213</v>
      </c>
      <c r="B1828" s="1" t="s">
        <v>1296</v>
      </c>
      <c r="C1828" s="1" t="s">
        <v>2214</v>
      </c>
      <c r="D1828" s="1" t="s">
        <v>31</v>
      </c>
      <c r="E1828" s="1">
        <v>4</v>
      </c>
      <c r="F1828" s="1">
        <v>43</v>
      </c>
      <c r="G1828" s="1" t="s">
        <v>2247</v>
      </c>
      <c r="H1828" s="1" t="s">
        <v>380</v>
      </c>
      <c r="I1828" s="1">
        <v>89.69</v>
      </c>
      <c r="J1828" s="1" t="s">
        <v>57</v>
      </c>
      <c r="K1828">
        <f t="shared" si="112"/>
        <v>358.76</v>
      </c>
      <c r="L1828">
        <f t="shared" si="113"/>
        <v>10</v>
      </c>
      <c r="M1828">
        <f t="shared" si="114"/>
        <v>0</v>
      </c>
      <c r="N1828">
        <f t="shared" si="115"/>
        <v>0</v>
      </c>
    </row>
    <row r="1829" spans="1:14" x14ac:dyDescent="0.3">
      <c r="A1829" s="1" t="s">
        <v>2213</v>
      </c>
      <c r="B1829" s="1" t="s">
        <v>1296</v>
      </c>
      <c r="C1829" s="1" t="s">
        <v>2214</v>
      </c>
      <c r="D1829" s="1" t="s">
        <v>31</v>
      </c>
      <c r="E1829" s="1">
        <v>4</v>
      </c>
      <c r="F1829" s="1">
        <v>42</v>
      </c>
      <c r="G1829" s="1" t="s">
        <v>2248</v>
      </c>
      <c r="H1829" s="1" t="s">
        <v>446</v>
      </c>
      <c r="I1829" s="1">
        <v>40.54</v>
      </c>
      <c r="J1829" s="1" t="s">
        <v>57</v>
      </c>
      <c r="K1829">
        <f t="shared" si="112"/>
        <v>162.16</v>
      </c>
      <c r="L1829">
        <f t="shared" si="113"/>
        <v>10</v>
      </c>
      <c r="M1829">
        <f t="shared" si="114"/>
        <v>0</v>
      </c>
      <c r="N1829">
        <f t="shared" si="115"/>
        <v>0</v>
      </c>
    </row>
    <row r="1830" spans="1:14" x14ac:dyDescent="0.3">
      <c r="A1830" s="1" t="s">
        <v>2213</v>
      </c>
      <c r="B1830" s="1" t="s">
        <v>1296</v>
      </c>
      <c r="C1830" s="1" t="s">
        <v>2214</v>
      </c>
      <c r="D1830" s="1" t="s">
        <v>31</v>
      </c>
      <c r="E1830" s="1">
        <v>4</v>
      </c>
      <c r="F1830" s="1">
        <v>40</v>
      </c>
      <c r="G1830" s="1" t="s">
        <v>2249</v>
      </c>
      <c r="H1830" s="1" t="s">
        <v>382</v>
      </c>
      <c r="I1830" s="1">
        <v>66.95</v>
      </c>
      <c r="J1830" s="1" t="s">
        <v>57</v>
      </c>
      <c r="K1830">
        <f t="shared" si="112"/>
        <v>267.8</v>
      </c>
      <c r="L1830">
        <f t="shared" si="113"/>
        <v>10</v>
      </c>
      <c r="M1830">
        <f t="shared" si="114"/>
        <v>0</v>
      </c>
      <c r="N1830">
        <f t="shared" si="115"/>
        <v>0</v>
      </c>
    </row>
    <row r="1831" spans="1:14" x14ac:dyDescent="0.3">
      <c r="A1831" s="1" t="s">
        <v>2213</v>
      </c>
      <c r="B1831" s="1" t="s">
        <v>1296</v>
      </c>
      <c r="C1831" s="1" t="s">
        <v>2214</v>
      </c>
      <c r="D1831" s="1" t="s">
        <v>31</v>
      </c>
      <c r="E1831" s="1">
        <v>4</v>
      </c>
      <c r="F1831" s="1">
        <v>36</v>
      </c>
      <c r="G1831" s="1" t="s">
        <v>2250</v>
      </c>
      <c r="H1831" s="1" t="s">
        <v>1383</v>
      </c>
      <c r="I1831" s="1">
        <v>81.849999999999994</v>
      </c>
      <c r="J1831" s="1" t="s">
        <v>57</v>
      </c>
      <c r="K1831">
        <f t="shared" si="112"/>
        <v>327.39999999999998</v>
      </c>
      <c r="L1831">
        <f t="shared" si="113"/>
        <v>10</v>
      </c>
      <c r="M1831">
        <f t="shared" si="114"/>
        <v>0</v>
      </c>
      <c r="N1831">
        <f t="shared" si="115"/>
        <v>0</v>
      </c>
    </row>
    <row r="1832" spans="1:14" x14ac:dyDescent="0.3">
      <c r="A1832" s="1" t="s">
        <v>2213</v>
      </c>
      <c r="B1832" s="1" t="s">
        <v>1296</v>
      </c>
      <c r="C1832" s="1" t="s">
        <v>2214</v>
      </c>
      <c r="D1832" s="1" t="s">
        <v>31</v>
      </c>
      <c r="E1832" s="1">
        <v>4</v>
      </c>
      <c r="F1832" s="1">
        <v>34</v>
      </c>
      <c r="G1832" s="1" t="s">
        <v>2251</v>
      </c>
      <c r="H1832" s="1" t="s">
        <v>161</v>
      </c>
      <c r="I1832" s="1">
        <v>149.19</v>
      </c>
      <c r="J1832" s="1" t="s">
        <v>57</v>
      </c>
      <c r="K1832">
        <f t="shared" si="112"/>
        <v>596.76</v>
      </c>
      <c r="L1832">
        <f t="shared" si="113"/>
        <v>10</v>
      </c>
      <c r="M1832">
        <f t="shared" si="114"/>
        <v>0</v>
      </c>
      <c r="N1832">
        <f t="shared" si="115"/>
        <v>0</v>
      </c>
    </row>
    <row r="1833" spans="1:14" x14ac:dyDescent="0.3">
      <c r="A1833" s="1" t="s">
        <v>2213</v>
      </c>
      <c r="B1833" s="1" t="s">
        <v>1296</v>
      </c>
      <c r="C1833" s="1" t="s">
        <v>2214</v>
      </c>
      <c r="D1833" s="1" t="s">
        <v>31</v>
      </c>
      <c r="E1833" s="1">
        <v>4</v>
      </c>
      <c r="F1833" s="1">
        <v>26</v>
      </c>
      <c r="G1833" s="1" t="s">
        <v>2252</v>
      </c>
      <c r="H1833" s="1" t="s">
        <v>840</v>
      </c>
      <c r="I1833" s="1">
        <v>41.5</v>
      </c>
      <c r="J1833" s="1" t="s">
        <v>57</v>
      </c>
      <c r="K1833">
        <f t="shared" si="112"/>
        <v>166</v>
      </c>
      <c r="L1833">
        <f t="shared" si="113"/>
        <v>10</v>
      </c>
      <c r="M1833">
        <f t="shared" si="114"/>
        <v>0</v>
      </c>
      <c r="N1833">
        <f t="shared" si="115"/>
        <v>0</v>
      </c>
    </row>
    <row r="1834" spans="1:14" x14ac:dyDescent="0.3">
      <c r="A1834" s="1" t="s">
        <v>2213</v>
      </c>
      <c r="B1834" s="1" t="s">
        <v>1296</v>
      </c>
      <c r="C1834" s="1" t="s">
        <v>2214</v>
      </c>
      <c r="D1834" s="1" t="s">
        <v>31</v>
      </c>
      <c r="E1834" s="1">
        <v>4</v>
      </c>
      <c r="F1834" s="1">
        <v>21</v>
      </c>
      <c r="G1834" s="1" t="s">
        <v>2253</v>
      </c>
      <c r="H1834" s="1" t="s">
        <v>43</v>
      </c>
      <c r="I1834" s="1">
        <v>20.18</v>
      </c>
      <c r="J1834" s="1" t="s">
        <v>57</v>
      </c>
      <c r="K1834">
        <f t="shared" si="112"/>
        <v>80.72</v>
      </c>
      <c r="L1834">
        <f t="shared" si="113"/>
        <v>10</v>
      </c>
      <c r="M1834">
        <f t="shared" si="114"/>
        <v>0</v>
      </c>
      <c r="N1834">
        <f t="shared" si="115"/>
        <v>0</v>
      </c>
    </row>
    <row r="1835" spans="1:14" x14ac:dyDescent="0.3">
      <c r="A1835" s="1" t="s">
        <v>2213</v>
      </c>
      <c r="B1835" s="1" t="s">
        <v>1296</v>
      </c>
      <c r="C1835" s="1" t="s">
        <v>2214</v>
      </c>
      <c r="D1835" s="1" t="s">
        <v>31</v>
      </c>
      <c r="E1835" s="1">
        <v>5</v>
      </c>
      <c r="F1835" s="1">
        <v>50</v>
      </c>
      <c r="G1835" s="1" t="s">
        <v>2254</v>
      </c>
      <c r="H1835" s="1" t="s">
        <v>46</v>
      </c>
      <c r="I1835" s="1">
        <v>52.84</v>
      </c>
      <c r="J1835" s="1" t="s">
        <v>87</v>
      </c>
      <c r="K1835">
        <f t="shared" si="112"/>
        <v>264.20000000000005</v>
      </c>
      <c r="L1835">
        <f t="shared" si="113"/>
        <v>10</v>
      </c>
      <c r="M1835">
        <f t="shared" si="114"/>
        <v>0</v>
      </c>
      <c r="N1835">
        <f t="shared" si="115"/>
        <v>0</v>
      </c>
    </row>
    <row r="1836" spans="1:14" x14ac:dyDescent="0.3">
      <c r="A1836" s="1" t="s">
        <v>2213</v>
      </c>
      <c r="B1836" s="1" t="s">
        <v>1296</v>
      </c>
      <c r="C1836" s="1" t="s">
        <v>2214</v>
      </c>
      <c r="D1836" s="1" t="s">
        <v>31</v>
      </c>
      <c r="E1836" s="1">
        <v>5</v>
      </c>
      <c r="F1836" s="1">
        <v>49</v>
      </c>
      <c r="G1836" s="1" t="s">
        <v>2255</v>
      </c>
      <c r="H1836" s="1" t="s">
        <v>1387</v>
      </c>
      <c r="I1836" s="1">
        <v>111.97</v>
      </c>
      <c r="J1836" s="1" t="s">
        <v>87</v>
      </c>
      <c r="K1836">
        <f t="shared" si="112"/>
        <v>559.85</v>
      </c>
      <c r="L1836">
        <f t="shared" si="113"/>
        <v>10</v>
      </c>
      <c r="M1836">
        <f t="shared" si="114"/>
        <v>0</v>
      </c>
      <c r="N1836">
        <f t="shared" si="115"/>
        <v>0</v>
      </c>
    </row>
    <row r="1837" spans="1:14" x14ac:dyDescent="0.3">
      <c r="A1837" s="1" t="s">
        <v>2213</v>
      </c>
      <c r="B1837" s="1" t="s">
        <v>1296</v>
      </c>
      <c r="C1837" s="1" t="s">
        <v>2214</v>
      </c>
      <c r="D1837" s="1" t="s">
        <v>31</v>
      </c>
      <c r="E1837" s="1">
        <v>5</v>
      </c>
      <c r="F1837" s="1">
        <v>48</v>
      </c>
      <c r="G1837" s="1" t="s">
        <v>2256</v>
      </c>
      <c r="H1837" s="1" t="s">
        <v>2257</v>
      </c>
      <c r="I1837" s="1">
        <v>48.72</v>
      </c>
      <c r="J1837" s="1" t="s">
        <v>87</v>
      </c>
      <c r="K1837">
        <f t="shared" si="112"/>
        <v>243.6</v>
      </c>
      <c r="L1837">
        <f t="shared" si="113"/>
        <v>10</v>
      </c>
      <c r="M1837">
        <f t="shared" si="114"/>
        <v>0</v>
      </c>
      <c r="N1837">
        <f t="shared" si="115"/>
        <v>0</v>
      </c>
    </row>
    <row r="1838" spans="1:14" x14ac:dyDescent="0.3">
      <c r="A1838" s="1" t="s">
        <v>2213</v>
      </c>
      <c r="B1838" s="1" t="s">
        <v>1296</v>
      </c>
      <c r="C1838" s="1" t="s">
        <v>2214</v>
      </c>
      <c r="D1838" s="1" t="s">
        <v>31</v>
      </c>
      <c r="E1838" s="1">
        <v>5</v>
      </c>
      <c r="F1838" s="1">
        <v>47</v>
      </c>
      <c r="G1838" s="1" t="s">
        <v>2258</v>
      </c>
      <c r="H1838" s="1" t="s">
        <v>1389</v>
      </c>
      <c r="I1838" s="1">
        <v>195</v>
      </c>
      <c r="J1838" s="1" t="s">
        <v>87</v>
      </c>
      <c r="K1838">
        <f t="shared" si="112"/>
        <v>975</v>
      </c>
      <c r="L1838">
        <f t="shared" si="113"/>
        <v>10</v>
      </c>
      <c r="M1838">
        <f t="shared" si="114"/>
        <v>0</v>
      </c>
      <c r="N1838">
        <f t="shared" si="115"/>
        <v>0</v>
      </c>
    </row>
    <row r="1839" spans="1:14" x14ac:dyDescent="0.3">
      <c r="A1839" s="1" t="s">
        <v>2213</v>
      </c>
      <c r="B1839" s="1" t="s">
        <v>1296</v>
      </c>
      <c r="C1839" s="1" t="s">
        <v>2214</v>
      </c>
      <c r="D1839" s="1" t="s">
        <v>31</v>
      </c>
      <c r="E1839" s="1">
        <v>5</v>
      </c>
      <c r="F1839" s="1">
        <v>46</v>
      </c>
      <c r="G1839" s="1" t="s">
        <v>2259</v>
      </c>
      <c r="H1839" s="1" t="s">
        <v>48</v>
      </c>
      <c r="I1839" s="1">
        <v>35.43</v>
      </c>
      <c r="J1839" s="1" t="s">
        <v>87</v>
      </c>
      <c r="K1839">
        <f t="shared" si="112"/>
        <v>177.15</v>
      </c>
      <c r="L1839">
        <f t="shared" si="113"/>
        <v>10</v>
      </c>
      <c r="M1839">
        <f t="shared" si="114"/>
        <v>0</v>
      </c>
      <c r="N1839">
        <f t="shared" si="115"/>
        <v>0</v>
      </c>
    </row>
    <row r="1840" spans="1:14" x14ac:dyDescent="0.3">
      <c r="A1840" s="1" t="s">
        <v>2213</v>
      </c>
      <c r="B1840" s="1" t="s">
        <v>1296</v>
      </c>
      <c r="C1840" s="1" t="s">
        <v>2214</v>
      </c>
      <c r="D1840" s="1" t="s">
        <v>31</v>
      </c>
      <c r="E1840" s="1">
        <v>5</v>
      </c>
      <c r="F1840" s="1">
        <v>41</v>
      </c>
      <c r="G1840" s="1" t="s">
        <v>1538</v>
      </c>
      <c r="H1840" s="1" t="s">
        <v>2260</v>
      </c>
      <c r="I1840" s="1">
        <v>205.79</v>
      </c>
      <c r="J1840" s="1" t="s">
        <v>87</v>
      </c>
      <c r="K1840">
        <f t="shared" si="112"/>
        <v>1028.95</v>
      </c>
      <c r="L1840">
        <f t="shared" si="113"/>
        <v>11</v>
      </c>
      <c r="M1840">
        <f t="shared" si="114"/>
        <v>0</v>
      </c>
      <c r="N1840">
        <f t="shared" si="115"/>
        <v>0</v>
      </c>
    </row>
    <row r="1841" spans="1:14" x14ac:dyDescent="0.3">
      <c r="A1841" s="1" t="s">
        <v>2213</v>
      </c>
      <c r="B1841" s="1" t="s">
        <v>1296</v>
      </c>
      <c r="C1841" s="1" t="s">
        <v>2214</v>
      </c>
      <c r="D1841" s="1" t="s">
        <v>31</v>
      </c>
      <c r="E1841" s="1">
        <v>5</v>
      </c>
      <c r="F1841" s="1">
        <v>39</v>
      </c>
      <c r="G1841" s="1" t="s">
        <v>2261</v>
      </c>
      <c r="H1841" s="1" t="s">
        <v>1540</v>
      </c>
      <c r="I1841" s="1">
        <v>237.28</v>
      </c>
      <c r="J1841" s="1" t="s">
        <v>87</v>
      </c>
      <c r="K1841">
        <f t="shared" si="112"/>
        <v>1186.4000000000001</v>
      </c>
      <c r="L1841">
        <f t="shared" si="113"/>
        <v>11</v>
      </c>
      <c r="M1841">
        <f t="shared" si="114"/>
        <v>0</v>
      </c>
      <c r="N1841">
        <f t="shared" si="115"/>
        <v>0</v>
      </c>
    </row>
    <row r="1842" spans="1:14" x14ac:dyDescent="0.3">
      <c r="A1842" s="1" t="s">
        <v>2213</v>
      </c>
      <c r="B1842" s="1" t="s">
        <v>1296</v>
      </c>
      <c r="C1842" s="1" t="s">
        <v>2214</v>
      </c>
      <c r="D1842" s="1" t="s">
        <v>31</v>
      </c>
      <c r="E1842" s="1">
        <v>5</v>
      </c>
      <c r="F1842" s="1">
        <v>38</v>
      </c>
      <c r="G1842" s="1" t="s">
        <v>2262</v>
      </c>
      <c r="H1842" s="1" t="s">
        <v>454</v>
      </c>
      <c r="I1842" s="1">
        <v>64.709999999999994</v>
      </c>
      <c r="J1842" s="1" t="s">
        <v>87</v>
      </c>
      <c r="K1842">
        <f t="shared" si="112"/>
        <v>323.54999999999995</v>
      </c>
      <c r="L1842">
        <f t="shared" si="113"/>
        <v>11</v>
      </c>
      <c r="M1842">
        <f t="shared" si="114"/>
        <v>0</v>
      </c>
      <c r="N1842">
        <f t="shared" si="115"/>
        <v>0</v>
      </c>
    </row>
    <row r="1843" spans="1:14" x14ac:dyDescent="0.3">
      <c r="A1843" s="1" t="s">
        <v>2213</v>
      </c>
      <c r="B1843" s="1" t="s">
        <v>1296</v>
      </c>
      <c r="C1843" s="1" t="s">
        <v>2214</v>
      </c>
      <c r="D1843" s="1" t="s">
        <v>20</v>
      </c>
      <c r="E1843" s="1">
        <v>5</v>
      </c>
      <c r="F1843" s="1">
        <v>37</v>
      </c>
      <c r="G1843" s="1" t="s">
        <v>2263</v>
      </c>
      <c r="H1843" s="1" t="s">
        <v>28</v>
      </c>
      <c r="I1843" s="1">
        <v>18.78</v>
      </c>
      <c r="J1843" s="1" t="s">
        <v>87</v>
      </c>
      <c r="K1843">
        <f t="shared" si="112"/>
        <v>93.9</v>
      </c>
      <c r="L1843">
        <f t="shared" si="113"/>
        <v>11</v>
      </c>
      <c r="M1843">
        <f t="shared" si="114"/>
        <v>0</v>
      </c>
      <c r="N1843">
        <f t="shared" si="115"/>
        <v>0</v>
      </c>
    </row>
    <row r="1844" spans="1:14" x14ac:dyDescent="0.3">
      <c r="A1844" s="1" t="s">
        <v>2213</v>
      </c>
      <c r="B1844" s="1" t="s">
        <v>1296</v>
      </c>
      <c r="C1844" s="1" t="s">
        <v>2214</v>
      </c>
      <c r="D1844" s="1" t="s">
        <v>31</v>
      </c>
      <c r="E1844" s="1">
        <v>5</v>
      </c>
      <c r="F1844" s="1">
        <v>34</v>
      </c>
      <c r="G1844" s="1" t="s">
        <v>2264</v>
      </c>
      <c r="H1844" s="1" t="s">
        <v>2265</v>
      </c>
      <c r="I1844" s="1">
        <v>48.55</v>
      </c>
      <c r="J1844" s="1" t="s">
        <v>87</v>
      </c>
      <c r="K1844">
        <f t="shared" si="112"/>
        <v>242.75</v>
      </c>
      <c r="L1844">
        <f t="shared" si="113"/>
        <v>11</v>
      </c>
      <c r="M1844">
        <f t="shared" si="114"/>
        <v>0</v>
      </c>
      <c r="N1844">
        <f t="shared" si="115"/>
        <v>0</v>
      </c>
    </row>
    <row r="1845" spans="1:14" x14ac:dyDescent="0.3">
      <c r="A1845" s="1" t="s">
        <v>2213</v>
      </c>
      <c r="B1845" s="1" t="s">
        <v>1296</v>
      </c>
      <c r="C1845" s="1" t="s">
        <v>2214</v>
      </c>
      <c r="D1845" s="1" t="s">
        <v>31</v>
      </c>
      <c r="E1845" s="1">
        <v>5</v>
      </c>
      <c r="F1845" s="1">
        <v>32</v>
      </c>
      <c r="G1845" s="1" t="s">
        <v>2266</v>
      </c>
      <c r="H1845" s="1" t="s">
        <v>818</v>
      </c>
      <c r="I1845" s="1">
        <v>317.48</v>
      </c>
      <c r="J1845" s="1" t="s">
        <v>87</v>
      </c>
      <c r="K1845">
        <f t="shared" si="112"/>
        <v>1587.4</v>
      </c>
      <c r="L1845">
        <f t="shared" si="113"/>
        <v>11</v>
      </c>
      <c r="M1845">
        <f t="shared" si="114"/>
        <v>0</v>
      </c>
      <c r="N1845">
        <f t="shared" si="115"/>
        <v>0</v>
      </c>
    </row>
    <row r="1846" spans="1:14" x14ac:dyDescent="0.3">
      <c r="A1846" s="1" t="s">
        <v>2213</v>
      </c>
      <c r="B1846" s="1" t="s">
        <v>1296</v>
      </c>
      <c r="C1846" s="1" t="s">
        <v>2214</v>
      </c>
      <c r="D1846" s="1" t="s">
        <v>31</v>
      </c>
      <c r="E1846" s="1">
        <v>5</v>
      </c>
      <c r="F1846" s="1">
        <v>31</v>
      </c>
      <c r="G1846" s="1" t="s">
        <v>2267</v>
      </c>
      <c r="H1846" s="1" t="s">
        <v>57</v>
      </c>
      <c r="I1846" s="1">
        <v>13.05</v>
      </c>
      <c r="J1846" s="1" t="s">
        <v>87</v>
      </c>
      <c r="K1846">
        <f t="shared" si="112"/>
        <v>65.25</v>
      </c>
      <c r="L1846">
        <f t="shared" si="113"/>
        <v>11</v>
      </c>
      <c r="M1846">
        <f t="shared" si="114"/>
        <v>0</v>
      </c>
      <c r="N1846">
        <f t="shared" si="115"/>
        <v>0</v>
      </c>
    </row>
    <row r="1847" spans="1:14" x14ac:dyDescent="0.3">
      <c r="A1847" s="1" t="s">
        <v>2213</v>
      </c>
      <c r="B1847" s="1" t="s">
        <v>1296</v>
      </c>
      <c r="C1847" s="1" t="s">
        <v>2214</v>
      </c>
      <c r="D1847" s="1" t="s">
        <v>31</v>
      </c>
      <c r="E1847" s="1">
        <v>5</v>
      </c>
      <c r="F1847" s="1">
        <v>29</v>
      </c>
      <c r="G1847" s="1" t="s">
        <v>2268</v>
      </c>
      <c r="H1847" s="1" t="s">
        <v>59</v>
      </c>
      <c r="I1847" s="1">
        <v>42.62</v>
      </c>
      <c r="J1847" s="1" t="s">
        <v>87</v>
      </c>
      <c r="K1847">
        <f t="shared" si="112"/>
        <v>213.1</v>
      </c>
      <c r="L1847">
        <f t="shared" si="113"/>
        <v>11</v>
      </c>
      <c r="M1847">
        <f t="shared" si="114"/>
        <v>0</v>
      </c>
      <c r="N1847">
        <f t="shared" si="115"/>
        <v>0</v>
      </c>
    </row>
    <row r="1848" spans="1:14" x14ac:dyDescent="0.3">
      <c r="A1848" s="1" t="s">
        <v>2213</v>
      </c>
      <c r="B1848" s="1" t="s">
        <v>1296</v>
      </c>
      <c r="C1848" s="1" t="s">
        <v>2214</v>
      </c>
      <c r="D1848" s="1" t="s">
        <v>31</v>
      </c>
      <c r="E1848" s="1">
        <v>5</v>
      </c>
      <c r="F1848" s="1">
        <v>28</v>
      </c>
      <c r="G1848" s="1" t="s">
        <v>2269</v>
      </c>
      <c r="H1848" s="1" t="s">
        <v>664</v>
      </c>
      <c r="I1848" s="1">
        <v>100.26</v>
      </c>
      <c r="J1848" s="1" t="s">
        <v>87</v>
      </c>
      <c r="K1848">
        <f t="shared" si="112"/>
        <v>501.3</v>
      </c>
      <c r="L1848">
        <f t="shared" si="113"/>
        <v>11</v>
      </c>
      <c r="M1848">
        <f t="shared" si="114"/>
        <v>0</v>
      </c>
      <c r="N1848">
        <f t="shared" si="115"/>
        <v>0</v>
      </c>
    </row>
    <row r="1849" spans="1:14" x14ac:dyDescent="0.3">
      <c r="A1849" s="1" t="s">
        <v>2213</v>
      </c>
      <c r="B1849" s="1" t="s">
        <v>1296</v>
      </c>
      <c r="C1849" s="1" t="s">
        <v>2214</v>
      </c>
      <c r="D1849" s="1" t="s">
        <v>31</v>
      </c>
      <c r="E1849" s="1">
        <v>5</v>
      </c>
      <c r="F1849" s="1">
        <v>27</v>
      </c>
      <c r="G1849" s="1" t="s">
        <v>2270</v>
      </c>
      <c r="H1849" s="1" t="s">
        <v>866</v>
      </c>
      <c r="I1849" s="1">
        <v>23.76</v>
      </c>
      <c r="J1849" s="1" t="s">
        <v>87</v>
      </c>
      <c r="K1849">
        <f t="shared" si="112"/>
        <v>118.80000000000001</v>
      </c>
      <c r="L1849">
        <f t="shared" si="113"/>
        <v>11</v>
      </c>
      <c r="M1849">
        <f t="shared" si="114"/>
        <v>0</v>
      </c>
      <c r="N1849">
        <f t="shared" si="115"/>
        <v>0</v>
      </c>
    </row>
    <row r="1850" spans="1:14" x14ac:dyDescent="0.3">
      <c r="A1850" s="1" t="s">
        <v>2213</v>
      </c>
      <c r="B1850" s="1" t="s">
        <v>1296</v>
      </c>
      <c r="C1850" s="1" t="s">
        <v>2214</v>
      </c>
      <c r="D1850" s="1" t="s">
        <v>31</v>
      </c>
      <c r="E1850" s="1">
        <v>5</v>
      </c>
      <c r="F1850" s="1">
        <v>21</v>
      </c>
      <c r="G1850" s="1" t="s">
        <v>2271</v>
      </c>
      <c r="H1850" s="1" t="s">
        <v>1271</v>
      </c>
      <c r="I1850" s="1">
        <v>46.54</v>
      </c>
      <c r="J1850" s="1" t="s">
        <v>87</v>
      </c>
      <c r="K1850">
        <f t="shared" si="112"/>
        <v>232.7</v>
      </c>
      <c r="L1850">
        <f t="shared" si="113"/>
        <v>11</v>
      </c>
      <c r="M1850">
        <f t="shared" si="114"/>
        <v>0</v>
      </c>
      <c r="N1850">
        <f t="shared" si="115"/>
        <v>0</v>
      </c>
    </row>
    <row r="1851" spans="1:14" x14ac:dyDescent="0.3">
      <c r="A1851" s="1" t="s">
        <v>2213</v>
      </c>
      <c r="B1851" s="1" t="s">
        <v>1296</v>
      </c>
      <c r="C1851" s="1" t="s">
        <v>2214</v>
      </c>
      <c r="D1851" s="1" t="s">
        <v>31</v>
      </c>
      <c r="E1851" s="1">
        <v>2</v>
      </c>
      <c r="F1851" s="1">
        <v>45</v>
      </c>
      <c r="G1851" s="1" t="s">
        <v>2272</v>
      </c>
      <c r="H1851" s="1" t="s">
        <v>1130</v>
      </c>
      <c r="I1851" s="1">
        <v>93.63</v>
      </c>
      <c r="J1851" s="1" t="s">
        <v>270</v>
      </c>
      <c r="K1851">
        <f t="shared" si="112"/>
        <v>187.26</v>
      </c>
      <c r="L1851">
        <f t="shared" si="113"/>
        <v>11</v>
      </c>
      <c r="M1851">
        <f t="shared" si="114"/>
        <v>0</v>
      </c>
      <c r="N1851">
        <f t="shared" si="115"/>
        <v>0</v>
      </c>
    </row>
    <row r="1852" spans="1:14" x14ac:dyDescent="0.3">
      <c r="A1852" s="1" t="s">
        <v>2213</v>
      </c>
      <c r="B1852" s="1" t="s">
        <v>1296</v>
      </c>
      <c r="C1852" s="1" t="s">
        <v>2214</v>
      </c>
      <c r="D1852" s="1" t="s">
        <v>31</v>
      </c>
      <c r="E1852" s="1">
        <v>2</v>
      </c>
      <c r="F1852" s="1">
        <v>41</v>
      </c>
      <c r="G1852" s="1" t="s">
        <v>2273</v>
      </c>
      <c r="H1852" s="1" t="s">
        <v>895</v>
      </c>
      <c r="I1852" s="1">
        <v>20.93</v>
      </c>
      <c r="J1852" s="1" t="s">
        <v>270</v>
      </c>
      <c r="K1852">
        <f t="shared" si="112"/>
        <v>41.86</v>
      </c>
      <c r="L1852">
        <f t="shared" si="113"/>
        <v>12</v>
      </c>
      <c r="M1852">
        <f t="shared" si="114"/>
        <v>0</v>
      </c>
      <c r="N1852">
        <f t="shared" si="115"/>
        <v>0</v>
      </c>
    </row>
    <row r="1853" spans="1:14" x14ac:dyDescent="0.3">
      <c r="A1853" s="1" t="s">
        <v>2213</v>
      </c>
      <c r="B1853" s="1" t="s">
        <v>1296</v>
      </c>
      <c r="C1853" s="1" t="s">
        <v>2214</v>
      </c>
      <c r="D1853" s="1" t="s">
        <v>31</v>
      </c>
      <c r="E1853" s="1">
        <v>2</v>
      </c>
      <c r="F1853" s="1">
        <v>37</v>
      </c>
      <c r="G1853" s="1" t="s">
        <v>2274</v>
      </c>
      <c r="H1853" s="1" t="s">
        <v>876</v>
      </c>
      <c r="I1853" s="1">
        <v>43.58</v>
      </c>
      <c r="J1853" s="1" t="s">
        <v>270</v>
      </c>
      <c r="K1853">
        <f t="shared" si="112"/>
        <v>87.16</v>
      </c>
      <c r="L1853">
        <f t="shared" si="113"/>
        <v>12</v>
      </c>
      <c r="M1853">
        <f t="shared" si="114"/>
        <v>0</v>
      </c>
      <c r="N1853">
        <f t="shared" si="115"/>
        <v>0</v>
      </c>
    </row>
    <row r="1854" spans="1:14" x14ac:dyDescent="0.3">
      <c r="A1854" s="1" t="s">
        <v>2213</v>
      </c>
      <c r="B1854" s="1" t="s">
        <v>1296</v>
      </c>
      <c r="C1854" s="1" t="s">
        <v>2214</v>
      </c>
      <c r="D1854" s="1" t="s">
        <v>31</v>
      </c>
      <c r="E1854" s="1">
        <v>2</v>
      </c>
      <c r="F1854" s="1">
        <v>37</v>
      </c>
      <c r="G1854" s="1" t="s">
        <v>2275</v>
      </c>
      <c r="H1854" s="1" t="s">
        <v>876</v>
      </c>
      <c r="I1854" s="1">
        <v>68.84</v>
      </c>
      <c r="J1854" s="1" t="s">
        <v>270</v>
      </c>
      <c r="K1854">
        <f t="shared" si="112"/>
        <v>137.68</v>
      </c>
      <c r="L1854">
        <f t="shared" si="113"/>
        <v>12</v>
      </c>
      <c r="M1854">
        <f t="shared" si="114"/>
        <v>0</v>
      </c>
      <c r="N1854">
        <f t="shared" si="115"/>
        <v>0</v>
      </c>
    </row>
    <row r="1855" spans="1:14" x14ac:dyDescent="0.3">
      <c r="A1855" s="1" t="s">
        <v>2213</v>
      </c>
      <c r="B1855" s="1" t="s">
        <v>1296</v>
      </c>
      <c r="C1855" s="1" t="s">
        <v>2214</v>
      </c>
      <c r="D1855" s="1" t="s">
        <v>31</v>
      </c>
      <c r="E1855" s="1">
        <v>2</v>
      </c>
      <c r="F1855" s="1">
        <v>34</v>
      </c>
      <c r="G1855" s="1" t="s">
        <v>2276</v>
      </c>
      <c r="H1855" s="1" t="s">
        <v>905</v>
      </c>
      <c r="I1855" s="1">
        <v>52.11</v>
      </c>
      <c r="J1855" s="1" t="s">
        <v>270</v>
      </c>
      <c r="K1855">
        <f t="shared" si="112"/>
        <v>104.22</v>
      </c>
      <c r="L1855">
        <f t="shared" si="113"/>
        <v>12</v>
      </c>
      <c r="M1855">
        <f t="shared" si="114"/>
        <v>0</v>
      </c>
      <c r="N1855">
        <f t="shared" si="115"/>
        <v>0</v>
      </c>
    </row>
    <row r="1856" spans="1:14" x14ac:dyDescent="0.3">
      <c r="A1856" s="1" t="s">
        <v>2213</v>
      </c>
      <c r="B1856" s="1" t="s">
        <v>1296</v>
      </c>
      <c r="C1856" s="1" t="s">
        <v>2214</v>
      </c>
      <c r="D1856" s="1" t="s">
        <v>31</v>
      </c>
      <c r="E1856" s="1">
        <v>2</v>
      </c>
      <c r="F1856" s="1">
        <v>33</v>
      </c>
      <c r="G1856" s="1" t="s">
        <v>2277</v>
      </c>
      <c r="H1856" s="1" t="s">
        <v>2278</v>
      </c>
      <c r="I1856" s="1">
        <v>79.349999999999994</v>
      </c>
      <c r="J1856" s="1" t="s">
        <v>270</v>
      </c>
      <c r="K1856">
        <f t="shared" si="112"/>
        <v>158.69999999999999</v>
      </c>
      <c r="L1856">
        <f t="shared" si="113"/>
        <v>12</v>
      </c>
      <c r="M1856">
        <f t="shared" si="114"/>
        <v>0</v>
      </c>
      <c r="N1856">
        <f t="shared" si="115"/>
        <v>0</v>
      </c>
    </row>
    <row r="1857" spans="1:14" x14ac:dyDescent="0.3">
      <c r="A1857" s="1" t="s">
        <v>2213</v>
      </c>
      <c r="B1857" s="1" t="s">
        <v>1296</v>
      </c>
      <c r="C1857" s="1" t="s">
        <v>2214</v>
      </c>
      <c r="D1857" s="1" t="s">
        <v>31</v>
      </c>
      <c r="E1857" s="1">
        <v>2</v>
      </c>
      <c r="F1857" s="1">
        <v>33</v>
      </c>
      <c r="G1857" s="1" t="s">
        <v>2279</v>
      </c>
      <c r="H1857" s="1" t="s">
        <v>2278</v>
      </c>
      <c r="I1857" s="1">
        <v>86.72</v>
      </c>
      <c r="J1857" s="1" t="s">
        <v>270</v>
      </c>
      <c r="K1857">
        <f t="shared" si="112"/>
        <v>173.44</v>
      </c>
      <c r="L1857">
        <f t="shared" si="113"/>
        <v>12</v>
      </c>
      <c r="M1857">
        <f t="shared" si="114"/>
        <v>0</v>
      </c>
      <c r="N1857">
        <f t="shared" si="115"/>
        <v>0</v>
      </c>
    </row>
    <row r="1858" spans="1:14" x14ac:dyDescent="0.3">
      <c r="A1858" s="1" t="s">
        <v>2213</v>
      </c>
      <c r="B1858" s="1" t="s">
        <v>1296</v>
      </c>
      <c r="C1858" s="1" t="s">
        <v>2214</v>
      </c>
      <c r="D1858" s="1" t="s">
        <v>31</v>
      </c>
      <c r="E1858" s="1">
        <v>2</v>
      </c>
      <c r="F1858" s="1">
        <v>32</v>
      </c>
      <c r="G1858" s="1" t="s">
        <v>2280</v>
      </c>
      <c r="H1858" s="1" t="s">
        <v>81</v>
      </c>
      <c r="I1858" s="1">
        <v>288.16000000000003</v>
      </c>
      <c r="J1858" s="1" t="s">
        <v>270</v>
      </c>
      <c r="K1858">
        <f t="shared" si="112"/>
        <v>576.32000000000005</v>
      </c>
      <c r="L1858">
        <f t="shared" si="113"/>
        <v>12</v>
      </c>
      <c r="M1858">
        <f t="shared" si="114"/>
        <v>0</v>
      </c>
      <c r="N1858">
        <f t="shared" si="115"/>
        <v>0</v>
      </c>
    </row>
    <row r="1859" spans="1:14" x14ac:dyDescent="0.3">
      <c r="A1859" s="1" t="s">
        <v>2213</v>
      </c>
      <c r="B1859" s="1" t="s">
        <v>1296</v>
      </c>
      <c r="C1859" s="1" t="s">
        <v>2214</v>
      </c>
      <c r="D1859" s="1" t="s">
        <v>20</v>
      </c>
      <c r="E1859" s="1">
        <v>2</v>
      </c>
      <c r="F1859" s="1">
        <v>32</v>
      </c>
      <c r="G1859" s="1" t="s">
        <v>2281</v>
      </c>
      <c r="H1859" s="1" t="s">
        <v>81</v>
      </c>
      <c r="I1859" s="1">
        <v>269.61</v>
      </c>
      <c r="J1859" s="1" t="s">
        <v>270</v>
      </c>
      <c r="K1859">
        <f t="shared" ref="K1859:K1922" si="116">I1859*E1859</f>
        <v>539.22</v>
      </c>
      <c r="L1859">
        <f t="shared" ref="L1859:L1922" si="117">MONTH(H1859)</f>
        <v>12</v>
      </c>
      <c r="M1859">
        <f t="shared" ref="M1859:M1922" si="118">IF(K1859&gt;=$O$9,1,0)</f>
        <v>0</v>
      </c>
      <c r="N1859">
        <f t="shared" ref="N1859:N1922" si="119">IF(E1859&gt;=$O$12,1,0)</f>
        <v>0</v>
      </c>
    </row>
    <row r="1860" spans="1:14" x14ac:dyDescent="0.3">
      <c r="A1860" s="1" t="s">
        <v>2213</v>
      </c>
      <c r="B1860" s="1" t="s">
        <v>1296</v>
      </c>
      <c r="C1860" s="1" t="s">
        <v>2214</v>
      </c>
      <c r="D1860" s="1" t="s">
        <v>31</v>
      </c>
      <c r="E1860" s="1">
        <v>2</v>
      </c>
      <c r="F1860" s="1">
        <v>31</v>
      </c>
      <c r="G1860" s="1" t="s">
        <v>2282</v>
      </c>
      <c r="H1860" s="1" t="s">
        <v>83</v>
      </c>
      <c r="I1860" s="1">
        <v>7.28</v>
      </c>
      <c r="J1860" s="1" t="s">
        <v>270</v>
      </c>
      <c r="K1860">
        <f t="shared" si="116"/>
        <v>14.56</v>
      </c>
      <c r="L1860">
        <f t="shared" si="117"/>
        <v>12</v>
      </c>
      <c r="M1860">
        <f t="shared" si="118"/>
        <v>0</v>
      </c>
      <c r="N1860">
        <f t="shared" si="119"/>
        <v>0</v>
      </c>
    </row>
    <row r="1861" spans="1:14" x14ac:dyDescent="0.3">
      <c r="A1861" s="1" t="s">
        <v>2213</v>
      </c>
      <c r="B1861" s="1" t="s">
        <v>1296</v>
      </c>
      <c r="C1861" s="1" t="s">
        <v>2214</v>
      </c>
      <c r="D1861" s="1" t="s">
        <v>31</v>
      </c>
      <c r="E1861" s="1">
        <v>2</v>
      </c>
      <c r="F1861" s="1">
        <v>28</v>
      </c>
      <c r="G1861" s="1" t="s">
        <v>2283</v>
      </c>
      <c r="H1861" s="1" t="s">
        <v>87</v>
      </c>
      <c r="I1861" s="1">
        <v>41.77</v>
      </c>
      <c r="J1861" s="1" t="s">
        <v>270</v>
      </c>
      <c r="K1861">
        <f t="shared" si="116"/>
        <v>83.54</v>
      </c>
      <c r="L1861">
        <f t="shared" si="117"/>
        <v>12</v>
      </c>
      <c r="M1861">
        <f t="shared" si="118"/>
        <v>0</v>
      </c>
      <c r="N1861">
        <f t="shared" si="119"/>
        <v>0</v>
      </c>
    </row>
    <row r="1862" spans="1:14" x14ac:dyDescent="0.3">
      <c r="A1862" s="1" t="s">
        <v>2213</v>
      </c>
      <c r="B1862" s="1" t="s">
        <v>1296</v>
      </c>
      <c r="C1862" s="1" t="s">
        <v>2214</v>
      </c>
      <c r="D1862" s="1" t="s">
        <v>20</v>
      </c>
      <c r="E1862" s="1">
        <v>2</v>
      </c>
      <c r="F1862" s="1">
        <v>19</v>
      </c>
      <c r="G1862" s="1" t="s">
        <v>1718</v>
      </c>
      <c r="H1862" s="1" t="s">
        <v>671</v>
      </c>
      <c r="I1862" s="1">
        <v>26.09</v>
      </c>
      <c r="J1862" s="1" t="s">
        <v>270</v>
      </c>
      <c r="K1862">
        <f t="shared" si="116"/>
        <v>52.18</v>
      </c>
      <c r="L1862">
        <f t="shared" si="117"/>
        <v>12</v>
      </c>
      <c r="M1862">
        <f t="shared" si="118"/>
        <v>0</v>
      </c>
      <c r="N1862">
        <f t="shared" si="119"/>
        <v>0</v>
      </c>
    </row>
    <row r="1863" spans="1:14" x14ac:dyDescent="0.3">
      <c r="A1863" s="1" t="s">
        <v>2213</v>
      </c>
      <c r="B1863" s="1" t="s">
        <v>1296</v>
      </c>
      <c r="C1863" s="1" t="s">
        <v>2214</v>
      </c>
      <c r="D1863" s="1" t="s">
        <v>31</v>
      </c>
      <c r="E1863" s="1">
        <v>2</v>
      </c>
      <c r="F1863" s="1">
        <v>40</v>
      </c>
      <c r="G1863" s="1" t="s">
        <v>2284</v>
      </c>
      <c r="H1863" s="1" t="s">
        <v>33</v>
      </c>
      <c r="I1863" s="1">
        <v>36.67</v>
      </c>
      <c r="J1863" s="1" t="s">
        <v>396</v>
      </c>
      <c r="K1863">
        <f t="shared" si="116"/>
        <v>73.34</v>
      </c>
      <c r="L1863">
        <f t="shared" si="117"/>
        <v>1</v>
      </c>
      <c r="M1863">
        <f t="shared" si="118"/>
        <v>0</v>
      </c>
      <c r="N1863">
        <f t="shared" si="119"/>
        <v>0</v>
      </c>
    </row>
    <row r="1864" spans="1:14" x14ac:dyDescent="0.3">
      <c r="A1864" s="1" t="s">
        <v>2213</v>
      </c>
      <c r="B1864" s="1" t="s">
        <v>1296</v>
      </c>
      <c r="C1864" s="1" t="s">
        <v>2214</v>
      </c>
      <c r="D1864" s="1" t="s">
        <v>31</v>
      </c>
      <c r="E1864" s="1">
        <v>2</v>
      </c>
      <c r="F1864" s="1">
        <v>37</v>
      </c>
      <c r="G1864" s="1" t="s">
        <v>2285</v>
      </c>
      <c r="H1864" s="1" t="s">
        <v>175</v>
      </c>
      <c r="I1864" s="1">
        <v>164.62</v>
      </c>
      <c r="J1864" s="1" t="s">
        <v>396</v>
      </c>
      <c r="K1864">
        <f t="shared" si="116"/>
        <v>329.24</v>
      </c>
      <c r="L1864">
        <f t="shared" si="117"/>
        <v>1</v>
      </c>
      <c r="M1864">
        <f t="shared" si="118"/>
        <v>0</v>
      </c>
      <c r="N1864">
        <f t="shared" si="119"/>
        <v>0</v>
      </c>
    </row>
    <row r="1865" spans="1:14" x14ac:dyDescent="0.3">
      <c r="A1865" s="1" t="s">
        <v>2213</v>
      </c>
      <c r="B1865" s="1" t="s">
        <v>1296</v>
      </c>
      <c r="C1865" s="1" t="s">
        <v>2214</v>
      </c>
      <c r="D1865" s="1" t="s">
        <v>31</v>
      </c>
      <c r="E1865" s="1">
        <v>2</v>
      </c>
      <c r="F1865" s="1">
        <v>48</v>
      </c>
      <c r="G1865" s="1" t="s">
        <v>2286</v>
      </c>
      <c r="H1865" s="1" t="s">
        <v>689</v>
      </c>
      <c r="I1865" s="1">
        <v>72.180000000000007</v>
      </c>
      <c r="J1865" s="1" t="s">
        <v>396</v>
      </c>
      <c r="K1865">
        <f t="shared" si="116"/>
        <v>144.36000000000001</v>
      </c>
      <c r="L1865">
        <f t="shared" si="117"/>
        <v>12</v>
      </c>
      <c r="M1865">
        <f t="shared" si="118"/>
        <v>0</v>
      </c>
      <c r="N1865">
        <f t="shared" si="119"/>
        <v>0</v>
      </c>
    </row>
    <row r="1866" spans="1:14" x14ac:dyDescent="0.3">
      <c r="A1866" s="1" t="s">
        <v>2213</v>
      </c>
      <c r="B1866" s="1" t="s">
        <v>1296</v>
      </c>
      <c r="C1866" s="1" t="s">
        <v>2214</v>
      </c>
      <c r="D1866" s="1" t="s">
        <v>31</v>
      </c>
      <c r="E1866" s="1">
        <v>2</v>
      </c>
      <c r="F1866" s="1">
        <v>47</v>
      </c>
      <c r="G1866" s="1" t="s">
        <v>2287</v>
      </c>
      <c r="H1866" s="1" t="s">
        <v>420</v>
      </c>
      <c r="I1866" s="1">
        <v>297.07</v>
      </c>
      <c r="J1866" s="1" t="s">
        <v>396</v>
      </c>
      <c r="K1866">
        <f t="shared" si="116"/>
        <v>594.14</v>
      </c>
      <c r="L1866">
        <f t="shared" si="117"/>
        <v>12</v>
      </c>
      <c r="M1866">
        <f t="shared" si="118"/>
        <v>0</v>
      </c>
      <c r="N1866">
        <f t="shared" si="119"/>
        <v>0</v>
      </c>
    </row>
    <row r="1867" spans="1:14" x14ac:dyDescent="0.3">
      <c r="A1867" s="1" t="s">
        <v>2213</v>
      </c>
      <c r="B1867" s="1" t="s">
        <v>1296</v>
      </c>
      <c r="C1867" s="1" t="s">
        <v>2214</v>
      </c>
      <c r="D1867" s="1" t="s">
        <v>31</v>
      </c>
      <c r="E1867" s="1">
        <v>2</v>
      </c>
      <c r="F1867" s="1">
        <v>46</v>
      </c>
      <c r="G1867" s="1" t="s">
        <v>2288</v>
      </c>
      <c r="H1867" s="1" t="s">
        <v>669</v>
      </c>
      <c r="I1867" s="1">
        <v>136.52000000000001</v>
      </c>
      <c r="J1867" s="1" t="s">
        <v>396</v>
      </c>
      <c r="K1867">
        <f t="shared" si="116"/>
        <v>273.04000000000002</v>
      </c>
      <c r="L1867">
        <f t="shared" si="117"/>
        <v>12</v>
      </c>
      <c r="M1867">
        <f t="shared" si="118"/>
        <v>0</v>
      </c>
      <c r="N1867">
        <f t="shared" si="119"/>
        <v>0</v>
      </c>
    </row>
    <row r="1868" spans="1:14" x14ac:dyDescent="0.3">
      <c r="A1868" s="1" t="s">
        <v>2213</v>
      </c>
      <c r="B1868" s="1" t="s">
        <v>1296</v>
      </c>
      <c r="C1868" s="1" t="s">
        <v>2214</v>
      </c>
      <c r="D1868" s="1" t="s">
        <v>31</v>
      </c>
      <c r="E1868" s="1">
        <v>2</v>
      </c>
      <c r="F1868" s="1">
        <v>45</v>
      </c>
      <c r="G1868" s="1" t="s">
        <v>2289</v>
      </c>
      <c r="H1868" s="1" t="s">
        <v>959</v>
      </c>
      <c r="I1868" s="1">
        <v>129.68</v>
      </c>
      <c r="J1868" s="1" t="s">
        <v>396</v>
      </c>
      <c r="K1868">
        <f t="shared" si="116"/>
        <v>259.36</v>
      </c>
      <c r="L1868">
        <f t="shared" si="117"/>
        <v>12</v>
      </c>
      <c r="M1868">
        <f t="shared" si="118"/>
        <v>0</v>
      </c>
      <c r="N1868">
        <f t="shared" si="119"/>
        <v>0</v>
      </c>
    </row>
    <row r="1869" spans="1:14" x14ac:dyDescent="0.3">
      <c r="A1869" s="1" t="s">
        <v>2213</v>
      </c>
      <c r="B1869" s="1" t="s">
        <v>1296</v>
      </c>
      <c r="C1869" s="1" t="s">
        <v>2214</v>
      </c>
      <c r="D1869" s="1" t="s">
        <v>13</v>
      </c>
      <c r="E1869" s="1">
        <v>5</v>
      </c>
      <c r="F1869" s="1">
        <v>66</v>
      </c>
      <c r="G1869" s="1" t="s">
        <v>2290</v>
      </c>
      <c r="H1869" s="1" t="s">
        <v>23</v>
      </c>
      <c r="I1869" s="1">
        <v>374.11</v>
      </c>
      <c r="J1869" s="1" t="s">
        <v>529</v>
      </c>
      <c r="K1869">
        <f t="shared" si="116"/>
        <v>1870.5500000000002</v>
      </c>
      <c r="L1869">
        <f t="shared" si="117"/>
        <v>7</v>
      </c>
      <c r="M1869">
        <f t="shared" si="118"/>
        <v>0</v>
      </c>
      <c r="N1869">
        <f t="shared" si="119"/>
        <v>0</v>
      </c>
    </row>
    <row r="1870" spans="1:14" x14ac:dyDescent="0.3">
      <c r="A1870" s="1" t="s">
        <v>2213</v>
      </c>
      <c r="B1870" s="1" t="s">
        <v>1296</v>
      </c>
      <c r="C1870" s="1" t="s">
        <v>2214</v>
      </c>
      <c r="D1870" s="1" t="s">
        <v>20</v>
      </c>
      <c r="E1870" s="1">
        <v>5</v>
      </c>
      <c r="F1870" s="1">
        <v>51</v>
      </c>
      <c r="G1870" s="1" t="s">
        <v>2291</v>
      </c>
      <c r="H1870" s="1" t="s">
        <v>652</v>
      </c>
      <c r="I1870" s="1">
        <v>169.81</v>
      </c>
      <c r="J1870" s="1" t="s">
        <v>529</v>
      </c>
      <c r="K1870">
        <f t="shared" si="116"/>
        <v>849.05</v>
      </c>
      <c r="L1870">
        <f t="shared" si="117"/>
        <v>7</v>
      </c>
      <c r="M1870">
        <f t="shared" si="118"/>
        <v>0</v>
      </c>
      <c r="N1870">
        <f t="shared" si="119"/>
        <v>0</v>
      </c>
    </row>
    <row r="1871" spans="1:14" x14ac:dyDescent="0.3">
      <c r="A1871" s="1" t="s">
        <v>2213</v>
      </c>
      <c r="B1871" s="1" t="s">
        <v>1296</v>
      </c>
      <c r="C1871" s="1" t="s">
        <v>2214</v>
      </c>
      <c r="D1871" s="1" t="s">
        <v>31</v>
      </c>
      <c r="E1871" s="1">
        <v>5</v>
      </c>
      <c r="F1871" s="1">
        <v>51</v>
      </c>
      <c r="G1871" s="1" t="s">
        <v>2292</v>
      </c>
      <c r="H1871" s="1" t="s">
        <v>652</v>
      </c>
      <c r="I1871" s="1">
        <v>113.63</v>
      </c>
      <c r="J1871" s="1" t="s">
        <v>529</v>
      </c>
      <c r="K1871">
        <f t="shared" si="116"/>
        <v>568.15</v>
      </c>
      <c r="L1871">
        <f t="shared" si="117"/>
        <v>7</v>
      </c>
      <c r="M1871">
        <f t="shared" si="118"/>
        <v>0</v>
      </c>
      <c r="N1871">
        <f t="shared" si="119"/>
        <v>0</v>
      </c>
    </row>
    <row r="1872" spans="1:14" x14ac:dyDescent="0.3">
      <c r="A1872" s="1" t="s">
        <v>2213</v>
      </c>
      <c r="B1872" s="1" t="s">
        <v>1296</v>
      </c>
      <c r="C1872" s="1" t="s">
        <v>2214</v>
      </c>
      <c r="D1872" s="1" t="s">
        <v>31</v>
      </c>
      <c r="E1872" s="1">
        <v>5</v>
      </c>
      <c r="F1872" s="1">
        <v>50</v>
      </c>
      <c r="G1872" s="1" t="s">
        <v>2293</v>
      </c>
      <c r="H1872" s="1" t="s">
        <v>1021</v>
      </c>
      <c r="I1872" s="1">
        <v>148.44999999999999</v>
      </c>
      <c r="J1872" s="1" t="s">
        <v>529</v>
      </c>
      <c r="K1872">
        <f t="shared" si="116"/>
        <v>742.25</v>
      </c>
      <c r="L1872">
        <f t="shared" si="117"/>
        <v>7</v>
      </c>
      <c r="M1872">
        <f t="shared" si="118"/>
        <v>0</v>
      </c>
      <c r="N1872">
        <f t="shared" si="119"/>
        <v>0</v>
      </c>
    </row>
    <row r="1873" spans="1:14" x14ac:dyDescent="0.3">
      <c r="A1873" s="1" t="s">
        <v>2213</v>
      </c>
      <c r="B1873" s="1" t="s">
        <v>1296</v>
      </c>
      <c r="C1873" s="1" t="s">
        <v>2214</v>
      </c>
      <c r="D1873" s="1" t="s">
        <v>31</v>
      </c>
      <c r="E1873" s="1">
        <v>5</v>
      </c>
      <c r="F1873" s="1">
        <v>49</v>
      </c>
      <c r="G1873" s="1" t="s">
        <v>2294</v>
      </c>
      <c r="H1873" s="1" t="s">
        <v>118</v>
      </c>
      <c r="I1873" s="1">
        <v>166.34</v>
      </c>
      <c r="J1873" s="1" t="s">
        <v>529</v>
      </c>
      <c r="K1873">
        <f t="shared" si="116"/>
        <v>831.7</v>
      </c>
      <c r="L1873">
        <f t="shared" si="117"/>
        <v>7</v>
      </c>
      <c r="M1873">
        <f t="shared" si="118"/>
        <v>0</v>
      </c>
      <c r="N1873">
        <f t="shared" si="119"/>
        <v>0</v>
      </c>
    </row>
    <row r="1874" spans="1:14" x14ac:dyDescent="0.3">
      <c r="A1874" s="1" t="s">
        <v>2213</v>
      </c>
      <c r="B1874" s="1" t="s">
        <v>1296</v>
      </c>
      <c r="C1874" s="1" t="s">
        <v>2214</v>
      </c>
      <c r="D1874" s="1" t="s">
        <v>31</v>
      </c>
      <c r="E1874" s="1">
        <v>5</v>
      </c>
      <c r="F1874" s="1">
        <v>49</v>
      </c>
      <c r="G1874" s="1" t="s">
        <v>2295</v>
      </c>
      <c r="H1874" s="1" t="s">
        <v>118</v>
      </c>
      <c r="I1874" s="1">
        <v>34.630000000000003</v>
      </c>
      <c r="J1874" s="1" t="s">
        <v>529</v>
      </c>
      <c r="K1874">
        <f t="shared" si="116"/>
        <v>173.15</v>
      </c>
      <c r="L1874">
        <f t="shared" si="117"/>
        <v>7</v>
      </c>
      <c r="M1874">
        <f t="shared" si="118"/>
        <v>0</v>
      </c>
      <c r="N1874">
        <f t="shared" si="119"/>
        <v>0</v>
      </c>
    </row>
    <row r="1875" spans="1:14" x14ac:dyDescent="0.3">
      <c r="A1875" s="1" t="s">
        <v>2213</v>
      </c>
      <c r="B1875" s="1" t="s">
        <v>1296</v>
      </c>
      <c r="C1875" s="1" t="s">
        <v>2214</v>
      </c>
      <c r="D1875" s="1" t="s">
        <v>31</v>
      </c>
      <c r="E1875" s="1">
        <v>5</v>
      </c>
      <c r="F1875" s="1">
        <v>48</v>
      </c>
      <c r="G1875" s="1" t="s">
        <v>2296</v>
      </c>
      <c r="H1875" s="1" t="s">
        <v>473</v>
      </c>
      <c r="I1875" s="1">
        <v>34.21</v>
      </c>
      <c r="J1875" s="1" t="s">
        <v>529</v>
      </c>
      <c r="K1875">
        <f t="shared" si="116"/>
        <v>171.05</v>
      </c>
      <c r="L1875">
        <f t="shared" si="117"/>
        <v>7</v>
      </c>
      <c r="M1875">
        <f t="shared" si="118"/>
        <v>0</v>
      </c>
      <c r="N1875">
        <f t="shared" si="119"/>
        <v>0</v>
      </c>
    </row>
    <row r="1876" spans="1:14" x14ac:dyDescent="0.3">
      <c r="A1876" s="1" t="s">
        <v>2213</v>
      </c>
      <c r="B1876" s="1" t="s">
        <v>1296</v>
      </c>
      <c r="C1876" s="1" t="s">
        <v>2214</v>
      </c>
      <c r="D1876" s="1" t="s">
        <v>31</v>
      </c>
      <c r="E1876" s="1">
        <v>5</v>
      </c>
      <c r="F1876" s="1">
        <v>46</v>
      </c>
      <c r="G1876" s="1" t="s">
        <v>2297</v>
      </c>
      <c r="H1876" s="1" t="s">
        <v>348</v>
      </c>
      <c r="I1876" s="1">
        <v>65.459999999999994</v>
      </c>
      <c r="J1876" s="1" t="s">
        <v>529</v>
      </c>
      <c r="K1876">
        <f t="shared" si="116"/>
        <v>327.29999999999995</v>
      </c>
      <c r="L1876">
        <f t="shared" si="117"/>
        <v>7</v>
      </c>
      <c r="M1876">
        <f t="shared" si="118"/>
        <v>0</v>
      </c>
      <c r="N1876">
        <f t="shared" si="119"/>
        <v>0</v>
      </c>
    </row>
    <row r="1877" spans="1:14" x14ac:dyDescent="0.3">
      <c r="A1877" s="1" t="s">
        <v>2213</v>
      </c>
      <c r="B1877" s="1" t="s">
        <v>1296</v>
      </c>
      <c r="C1877" s="1" t="s">
        <v>2214</v>
      </c>
      <c r="D1877" s="1" t="s">
        <v>13</v>
      </c>
      <c r="E1877" s="1">
        <v>5</v>
      </c>
      <c r="F1877" s="1">
        <v>45</v>
      </c>
      <c r="G1877" s="1" t="s">
        <v>2298</v>
      </c>
      <c r="H1877" s="1" t="s">
        <v>121</v>
      </c>
      <c r="I1877" s="1">
        <v>278.38</v>
      </c>
      <c r="J1877" s="1" t="s">
        <v>529</v>
      </c>
      <c r="K1877">
        <f t="shared" si="116"/>
        <v>1391.9</v>
      </c>
      <c r="L1877">
        <f t="shared" si="117"/>
        <v>8</v>
      </c>
      <c r="M1877">
        <f t="shared" si="118"/>
        <v>0</v>
      </c>
      <c r="N1877">
        <f t="shared" si="119"/>
        <v>0</v>
      </c>
    </row>
    <row r="1878" spans="1:14" x14ac:dyDescent="0.3">
      <c r="A1878" s="1" t="s">
        <v>2213</v>
      </c>
      <c r="B1878" s="1" t="s">
        <v>1296</v>
      </c>
      <c r="C1878" s="1" t="s">
        <v>2214</v>
      </c>
      <c r="D1878" s="1" t="s">
        <v>31</v>
      </c>
      <c r="E1878" s="1">
        <v>5</v>
      </c>
      <c r="F1878" s="1">
        <v>45</v>
      </c>
      <c r="G1878" s="1" t="s">
        <v>2299</v>
      </c>
      <c r="H1878" s="1" t="s">
        <v>121</v>
      </c>
      <c r="I1878" s="1">
        <v>69.37</v>
      </c>
      <c r="J1878" s="1" t="s">
        <v>529</v>
      </c>
      <c r="K1878">
        <f t="shared" si="116"/>
        <v>346.85</v>
      </c>
      <c r="L1878">
        <f t="shared" si="117"/>
        <v>8</v>
      </c>
      <c r="M1878">
        <f t="shared" si="118"/>
        <v>0</v>
      </c>
      <c r="N1878">
        <f t="shared" si="119"/>
        <v>0</v>
      </c>
    </row>
    <row r="1879" spans="1:14" x14ac:dyDescent="0.3">
      <c r="A1879" s="1" t="s">
        <v>2213</v>
      </c>
      <c r="B1879" s="1" t="s">
        <v>1296</v>
      </c>
      <c r="C1879" s="1" t="s">
        <v>2214</v>
      </c>
      <c r="D1879" s="1" t="s">
        <v>31</v>
      </c>
      <c r="E1879" s="1">
        <v>5</v>
      </c>
      <c r="F1879" s="1">
        <v>43</v>
      </c>
      <c r="G1879" s="1" t="s">
        <v>2300</v>
      </c>
      <c r="H1879" s="1" t="s">
        <v>1169</v>
      </c>
      <c r="I1879" s="1">
        <v>17.559999999999999</v>
      </c>
      <c r="J1879" s="1" t="s">
        <v>529</v>
      </c>
      <c r="K1879">
        <f t="shared" si="116"/>
        <v>87.8</v>
      </c>
      <c r="L1879">
        <f t="shared" si="117"/>
        <v>8</v>
      </c>
      <c r="M1879">
        <f t="shared" si="118"/>
        <v>0</v>
      </c>
      <c r="N1879">
        <f t="shared" si="119"/>
        <v>0</v>
      </c>
    </row>
    <row r="1880" spans="1:14" x14ac:dyDescent="0.3">
      <c r="A1880" s="1" t="s">
        <v>2213</v>
      </c>
      <c r="B1880" s="1" t="s">
        <v>1296</v>
      </c>
      <c r="C1880" s="1" t="s">
        <v>2214</v>
      </c>
      <c r="D1880" s="1" t="s">
        <v>13</v>
      </c>
      <c r="E1880" s="1">
        <v>5</v>
      </c>
      <c r="F1880" s="1">
        <v>42</v>
      </c>
      <c r="G1880" s="1" t="s">
        <v>2301</v>
      </c>
      <c r="H1880" s="1" t="s">
        <v>724</v>
      </c>
      <c r="I1880" s="1">
        <v>2916.07</v>
      </c>
      <c r="J1880" s="1" t="s">
        <v>529</v>
      </c>
      <c r="K1880">
        <f t="shared" si="116"/>
        <v>14580.35</v>
      </c>
      <c r="L1880">
        <f t="shared" si="117"/>
        <v>8</v>
      </c>
      <c r="M1880">
        <f t="shared" si="118"/>
        <v>0</v>
      </c>
      <c r="N1880">
        <f t="shared" si="119"/>
        <v>0</v>
      </c>
    </row>
    <row r="1881" spans="1:14" x14ac:dyDescent="0.3">
      <c r="A1881" s="1" t="s">
        <v>2213</v>
      </c>
      <c r="B1881" s="1" t="s">
        <v>1296</v>
      </c>
      <c r="C1881" s="1" t="s">
        <v>2214</v>
      </c>
      <c r="D1881" s="1" t="s">
        <v>31</v>
      </c>
      <c r="E1881" s="1">
        <v>5</v>
      </c>
      <c r="F1881" s="1">
        <v>41</v>
      </c>
      <c r="G1881" s="1" t="s">
        <v>2302</v>
      </c>
      <c r="H1881" s="1" t="s">
        <v>654</v>
      </c>
      <c r="I1881" s="1">
        <v>53.63</v>
      </c>
      <c r="J1881" s="1" t="s">
        <v>529</v>
      </c>
      <c r="K1881">
        <f t="shared" si="116"/>
        <v>268.15000000000003</v>
      </c>
      <c r="L1881">
        <f t="shared" si="117"/>
        <v>8</v>
      </c>
      <c r="M1881">
        <f t="shared" si="118"/>
        <v>0</v>
      </c>
      <c r="N1881">
        <f t="shared" si="119"/>
        <v>0</v>
      </c>
    </row>
    <row r="1882" spans="1:14" x14ac:dyDescent="0.3">
      <c r="A1882" s="1" t="s">
        <v>2213</v>
      </c>
      <c r="B1882" s="1" t="s">
        <v>1296</v>
      </c>
      <c r="C1882" s="1" t="s">
        <v>2214</v>
      </c>
      <c r="D1882" s="1" t="s">
        <v>31</v>
      </c>
      <c r="E1882" s="1">
        <v>5</v>
      </c>
      <c r="F1882" s="1">
        <v>39</v>
      </c>
      <c r="G1882" s="1" t="s">
        <v>2303</v>
      </c>
      <c r="H1882" s="1" t="s">
        <v>726</v>
      </c>
      <c r="I1882" s="1">
        <v>156.66999999999999</v>
      </c>
      <c r="J1882" s="1" t="s">
        <v>529</v>
      </c>
      <c r="K1882">
        <f t="shared" si="116"/>
        <v>783.34999999999991</v>
      </c>
      <c r="L1882">
        <f t="shared" si="117"/>
        <v>8</v>
      </c>
      <c r="M1882">
        <f t="shared" si="118"/>
        <v>0</v>
      </c>
      <c r="N1882">
        <f t="shared" si="119"/>
        <v>0</v>
      </c>
    </row>
    <row r="1883" spans="1:14" x14ac:dyDescent="0.3">
      <c r="A1883" s="1" t="s">
        <v>2213</v>
      </c>
      <c r="B1883" s="1" t="s">
        <v>1296</v>
      </c>
      <c r="C1883" s="1" t="s">
        <v>2214</v>
      </c>
      <c r="D1883" s="1" t="s">
        <v>31</v>
      </c>
      <c r="E1883" s="1">
        <v>5</v>
      </c>
      <c r="F1883" s="1">
        <v>38</v>
      </c>
      <c r="G1883" s="1" t="s">
        <v>2304</v>
      </c>
      <c r="H1883" s="1" t="s">
        <v>354</v>
      </c>
      <c r="I1883" s="1">
        <v>47.1</v>
      </c>
      <c r="J1883" s="1" t="s">
        <v>529</v>
      </c>
      <c r="K1883">
        <f t="shared" si="116"/>
        <v>235.5</v>
      </c>
      <c r="L1883">
        <f t="shared" si="117"/>
        <v>8</v>
      </c>
      <c r="M1883">
        <f t="shared" si="118"/>
        <v>0</v>
      </c>
      <c r="N1883">
        <f t="shared" si="119"/>
        <v>0</v>
      </c>
    </row>
    <row r="1884" spans="1:14" x14ac:dyDescent="0.3">
      <c r="A1884" s="1" t="s">
        <v>2213</v>
      </c>
      <c r="B1884" s="1" t="s">
        <v>1296</v>
      </c>
      <c r="C1884" s="1" t="s">
        <v>2214</v>
      </c>
      <c r="D1884" s="1" t="s">
        <v>31</v>
      </c>
      <c r="E1884" s="1">
        <v>5</v>
      </c>
      <c r="F1884" s="1">
        <v>36</v>
      </c>
      <c r="G1884" s="1" t="s">
        <v>2305</v>
      </c>
      <c r="H1884" s="1" t="s">
        <v>106</v>
      </c>
      <c r="I1884" s="1">
        <v>151.97999999999999</v>
      </c>
      <c r="J1884" s="1" t="s">
        <v>529</v>
      </c>
      <c r="K1884">
        <f t="shared" si="116"/>
        <v>759.9</v>
      </c>
      <c r="L1884">
        <f t="shared" si="117"/>
        <v>8</v>
      </c>
      <c r="M1884">
        <f t="shared" si="118"/>
        <v>0</v>
      </c>
      <c r="N1884">
        <f t="shared" si="119"/>
        <v>0</v>
      </c>
    </row>
    <row r="1885" spans="1:14" x14ac:dyDescent="0.3">
      <c r="A1885" s="1" t="s">
        <v>2213</v>
      </c>
      <c r="B1885" s="1" t="s">
        <v>1296</v>
      </c>
      <c r="C1885" s="1" t="s">
        <v>2214</v>
      </c>
      <c r="D1885" s="1" t="s">
        <v>13</v>
      </c>
      <c r="E1885" s="1">
        <v>5</v>
      </c>
      <c r="F1885" s="1">
        <v>29</v>
      </c>
      <c r="G1885" s="1" t="s">
        <v>2306</v>
      </c>
      <c r="H1885" s="1" t="s">
        <v>1004</v>
      </c>
      <c r="I1885" s="1">
        <v>1318.88</v>
      </c>
      <c r="J1885" s="1" t="s">
        <v>529</v>
      </c>
      <c r="K1885">
        <f t="shared" si="116"/>
        <v>6594.4000000000005</v>
      </c>
      <c r="L1885">
        <f t="shared" si="117"/>
        <v>8</v>
      </c>
      <c r="M1885">
        <f t="shared" si="118"/>
        <v>0</v>
      </c>
      <c r="N1885">
        <f t="shared" si="119"/>
        <v>0</v>
      </c>
    </row>
    <row r="1886" spans="1:14" x14ac:dyDescent="0.3">
      <c r="A1886" s="1" t="s">
        <v>2213</v>
      </c>
      <c r="B1886" s="1" t="s">
        <v>1296</v>
      </c>
      <c r="C1886" s="1" t="s">
        <v>2214</v>
      </c>
      <c r="D1886" s="1" t="s">
        <v>31</v>
      </c>
      <c r="E1886" s="1">
        <v>5</v>
      </c>
      <c r="F1886" s="1">
        <v>29</v>
      </c>
      <c r="G1886" s="1" t="s">
        <v>2307</v>
      </c>
      <c r="H1886" s="1" t="s">
        <v>1004</v>
      </c>
      <c r="I1886" s="1">
        <v>21.88</v>
      </c>
      <c r="J1886" s="1" t="s">
        <v>529</v>
      </c>
      <c r="K1886">
        <f t="shared" si="116"/>
        <v>109.39999999999999</v>
      </c>
      <c r="L1886">
        <f t="shared" si="117"/>
        <v>8</v>
      </c>
      <c r="M1886">
        <f t="shared" si="118"/>
        <v>0</v>
      </c>
      <c r="N1886">
        <f t="shared" si="119"/>
        <v>0</v>
      </c>
    </row>
    <row r="1887" spans="1:14" x14ac:dyDescent="0.3">
      <c r="A1887" s="1" t="s">
        <v>2213</v>
      </c>
      <c r="B1887" s="1" t="s">
        <v>1296</v>
      </c>
      <c r="C1887" s="1" t="s">
        <v>2214</v>
      </c>
      <c r="D1887" s="1" t="s">
        <v>31</v>
      </c>
      <c r="E1887" s="1">
        <v>5</v>
      </c>
      <c r="F1887" s="1">
        <v>29</v>
      </c>
      <c r="G1887" s="1" t="s">
        <v>2308</v>
      </c>
      <c r="H1887" s="1" t="s">
        <v>1004</v>
      </c>
      <c r="I1887" s="1">
        <v>41.81</v>
      </c>
      <c r="J1887" s="1" t="s">
        <v>529</v>
      </c>
      <c r="K1887">
        <f t="shared" si="116"/>
        <v>209.05</v>
      </c>
      <c r="L1887">
        <f t="shared" si="117"/>
        <v>8</v>
      </c>
      <c r="M1887">
        <f t="shared" si="118"/>
        <v>0</v>
      </c>
      <c r="N1887">
        <f t="shared" si="119"/>
        <v>0</v>
      </c>
    </row>
    <row r="1888" spans="1:14" x14ac:dyDescent="0.3">
      <c r="A1888" s="1" t="s">
        <v>2213</v>
      </c>
      <c r="B1888" s="1" t="s">
        <v>1296</v>
      </c>
      <c r="C1888" s="1" t="s">
        <v>2214</v>
      </c>
      <c r="D1888" s="1" t="s">
        <v>20</v>
      </c>
      <c r="E1888" s="1">
        <v>5</v>
      </c>
      <c r="F1888" s="1">
        <v>29</v>
      </c>
      <c r="G1888" s="1" t="s">
        <v>2309</v>
      </c>
      <c r="H1888" s="1" t="s">
        <v>1004</v>
      </c>
      <c r="I1888" s="1">
        <v>1257.81</v>
      </c>
      <c r="J1888" s="1" t="s">
        <v>529</v>
      </c>
      <c r="K1888">
        <f t="shared" si="116"/>
        <v>6289.0499999999993</v>
      </c>
      <c r="L1888">
        <f t="shared" si="117"/>
        <v>8</v>
      </c>
      <c r="M1888">
        <f t="shared" si="118"/>
        <v>0</v>
      </c>
      <c r="N1888">
        <f t="shared" si="119"/>
        <v>0</v>
      </c>
    </row>
    <row r="1889" spans="1:14" x14ac:dyDescent="0.3">
      <c r="A1889" s="1" t="s">
        <v>2213</v>
      </c>
      <c r="B1889" s="1" t="s">
        <v>1296</v>
      </c>
      <c r="C1889" s="1" t="s">
        <v>2214</v>
      </c>
      <c r="D1889" s="1" t="s">
        <v>31</v>
      </c>
      <c r="E1889" s="1">
        <v>5</v>
      </c>
      <c r="F1889" s="1">
        <v>27</v>
      </c>
      <c r="G1889" s="1" t="s">
        <v>2310</v>
      </c>
      <c r="H1889" s="1" t="s">
        <v>2311</v>
      </c>
      <c r="I1889" s="1">
        <v>22.19</v>
      </c>
      <c r="J1889" s="1" t="s">
        <v>529</v>
      </c>
      <c r="K1889">
        <f t="shared" si="116"/>
        <v>110.95</v>
      </c>
      <c r="L1889">
        <f t="shared" si="117"/>
        <v>8</v>
      </c>
      <c r="M1889">
        <f t="shared" si="118"/>
        <v>0</v>
      </c>
      <c r="N1889">
        <f t="shared" si="119"/>
        <v>0</v>
      </c>
    </row>
    <row r="1890" spans="1:14" x14ac:dyDescent="0.3">
      <c r="A1890" s="1" t="s">
        <v>2213</v>
      </c>
      <c r="B1890" s="1" t="s">
        <v>1296</v>
      </c>
      <c r="C1890" s="1" t="s">
        <v>2214</v>
      </c>
      <c r="D1890" s="1" t="s">
        <v>31</v>
      </c>
      <c r="E1890" s="1">
        <v>5</v>
      </c>
      <c r="F1890" s="1">
        <v>25</v>
      </c>
      <c r="G1890" s="1" t="s">
        <v>2312</v>
      </c>
      <c r="H1890" s="1" t="s">
        <v>794</v>
      </c>
      <c r="I1890" s="1">
        <v>54.01</v>
      </c>
      <c r="J1890" s="1" t="s">
        <v>529</v>
      </c>
      <c r="K1890">
        <f t="shared" si="116"/>
        <v>270.05</v>
      </c>
      <c r="L1890">
        <f t="shared" si="117"/>
        <v>8</v>
      </c>
      <c r="M1890">
        <f t="shared" si="118"/>
        <v>0</v>
      </c>
      <c r="N1890">
        <f t="shared" si="119"/>
        <v>0</v>
      </c>
    </row>
    <row r="1891" spans="1:14" x14ac:dyDescent="0.3">
      <c r="A1891" s="1" t="s">
        <v>2213</v>
      </c>
      <c r="B1891" s="1" t="s">
        <v>1296</v>
      </c>
      <c r="C1891" s="1" t="s">
        <v>2214</v>
      </c>
      <c r="D1891" s="1" t="s">
        <v>20</v>
      </c>
      <c r="E1891" s="1">
        <v>5</v>
      </c>
      <c r="F1891" s="1">
        <v>24</v>
      </c>
      <c r="G1891" s="1" t="s">
        <v>2313</v>
      </c>
      <c r="H1891" s="1" t="s">
        <v>735</v>
      </c>
      <c r="I1891" s="1">
        <v>63.09</v>
      </c>
      <c r="J1891" s="1" t="s">
        <v>529</v>
      </c>
      <c r="K1891">
        <f t="shared" si="116"/>
        <v>315.45000000000005</v>
      </c>
      <c r="L1891">
        <f t="shared" si="117"/>
        <v>8</v>
      </c>
      <c r="M1891">
        <f t="shared" si="118"/>
        <v>0</v>
      </c>
      <c r="N1891">
        <f t="shared" si="119"/>
        <v>0</v>
      </c>
    </row>
    <row r="1892" spans="1:14" x14ac:dyDescent="0.3">
      <c r="A1892" s="1" t="s">
        <v>2213</v>
      </c>
      <c r="B1892" s="1" t="s">
        <v>1296</v>
      </c>
      <c r="C1892" s="1" t="s">
        <v>2214</v>
      </c>
      <c r="D1892" s="1" t="s">
        <v>31</v>
      </c>
      <c r="E1892" s="1">
        <v>5</v>
      </c>
      <c r="F1892" s="1">
        <v>24</v>
      </c>
      <c r="G1892" s="1" t="s">
        <v>2314</v>
      </c>
      <c r="H1892" s="1" t="s">
        <v>735</v>
      </c>
      <c r="I1892" s="1">
        <v>78.959999999999994</v>
      </c>
      <c r="J1892" s="1" t="s">
        <v>529</v>
      </c>
      <c r="K1892">
        <f t="shared" si="116"/>
        <v>394.79999999999995</v>
      </c>
      <c r="L1892">
        <f t="shared" si="117"/>
        <v>8</v>
      </c>
      <c r="M1892">
        <f t="shared" si="118"/>
        <v>0</v>
      </c>
      <c r="N1892">
        <f t="shared" si="119"/>
        <v>0</v>
      </c>
    </row>
    <row r="1893" spans="1:14" x14ac:dyDescent="0.3">
      <c r="A1893" s="1" t="s">
        <v>2213</v>
      </c>
      <c r="B1893" s="1" t="s">
        <v>1296</v>
      </c>
      <c r="C1893" s="1" t="s">
        <v>2214</v>
      </c>
      <c r="D1893" s="1" t="s">
        <v>31</v>
      </c>
      <c r="E1893" s="1">
        <v>5</v>
      </c>
      <c r="F1893" s="1">
        <v>24</v>
      </c>
      <c r="G1893" s="1" t="s">
        <v>2315</v>
      </c>
      <c r="H1893" s="1" t="s">
        <v>735</v>
      </c>
      <c r="I1893" s="1">
        <v>248.1</v>
      </c>
      <c r="J1893" s="1" t="s">
        <v>529</v>
      </c>
      <c r="K1893">
        <f t="shared" si="116"/>
        <v>1240.5</v>
      </c>
      <c r="L1893">
        <f t="shared" si="117"/>
        <v>8</v>
      </c>
      <c r="M1893">
        <f t="shared" si="118"/>
        <v>0</v>
      </c>
      <c r="N1893">
        <f t="shared" si="119"/>
        <v>0</v>
      </c>
    </row>
    <row r="1894" spans="1:14" x14ac:dyDescent="0.3">
      <c r="A1894" s="1" t="s">
        <v>2213</v>
      </c>
      <c r="B1894" s="1" t="s">
        <v>1296</v>
      </c>
      <c r="C1894" s="1" t="s">
        <v>2214</v>
      </c>
      <c r="D1894" s="1" t="s">
        <v>31</v>
      </c>
      <c r="E1894" s="1">
        <v>5</v>
      </c>
      <c r="F1894" s="1">
        <v>22</v>
      </c>
      <c r="G1894" s="1" t="s">
        <v>2316</v>
      </c>
      <c r="H1894" s="1" t="s">
        <v>797</v>
      </c>
      <c r="I1894" s="1">
        <v>48.24</v>
      </c>
      <c r="J1894" s="1" t="s">
        <v>529</v>
      </c>
      <c r="K1894">
        <f t="shared" si="116"/>
        <v>241.20000000000002</v>
      </c>
      <c r="L1894">
        <f t="shared" si="117"/>
        <v>8</v>
      </c>
      <c r="M1894">
        <f t="shared" si="118"/>
        <v>0</v>
      </c>
      <c r="N1894">
        <f t="shared" si="119"/>
        <v>0</v>
      </c>
    </row>
    <row r="1895" spans="1:14" x14ac:dyDescent="0.3">
      <c r="A1895" s="1" t="s">
        <v>2213</v>
      </c>
      <c r="B1895" s="1" t="s">
        <v>1296</v>
      </c>
      <c r="C1895" s="1" t="s">
        <v>2214</v>
      </c>
      <c r="D1895" s="1" t="s">
        <v>20</v>
      </c>
      <c r="E1895" s="1">
        <v>5</v>
      </c>
      <c r="F1895" s="1">
        <v>22</v>
      </c>
      <c r="G1895" s="1" t="s">
        <v>2317</v>
      </c>
      <c r="H1895" s="1" t="s">
        <v>797</v>
      </c>
      <c r="I1895" s="1">
        <v>39.61</v>
      </c>
      <c r="J1895" s="1" t="s">
        <v>529</v>
      </c>
      <c r="K1895">
        <f t="shared" si="116"/>
        <v>198.05</v>
      </c>
      <c r="L1895">
        <f t="shared" si="117"/>
        <v>8</v>
      </c>
      <c r="M1895">
        <f t="shared" si="118"/>
        <v>0</v>
      </c>
      <c r="N1895">
        <f t="shared" si="119"/>
        <v>0</v>
      </c>
    </row>
    <row r="1896" spans="1:14" x14ac:dyDescent="0.3">
      <c r="A1896" s="1" t="s">
        <v>2213</v>
      </c>
      <c r="B1896" s="1" t="s">
        <v>1296</v>
      </c>
      <c r="C1896" s="1" t="s">
        <v>2214</v>
      </c>
      <c r="D1896" s="1" t="s">
        <v>31</v>
      </c>
      <c r="E1896" s="1">
        <v>5</v>
      </c>
      <c r="F1896" s="1">
        <v>22</v>
      </c>
      <c r="G1896" s="1" t="s">
        <v>2318</v>
      </c>
      <c r="H1896" s="1" t="s">
        <v>797</v>
      </c>
      <c r="I1896" s="1">
        <v>123.68</v>
      </c>
      <c r="J1896" s="1" t="s">
        <v>529</v>
      </c>
      <c r="K1896">
        <f t="shared" si="116"/>
        <v>618.40000000000009</v>
      </c>
      <c r="L1896">
        <f t="shared" si="117"/>
        <v>8</v>
      </c>
      <c r="M1896">
        <f t="shared" si="118"/>
        <v>0</v>
      </c>
      <c r="N1896">
        <f t="shared" si="119"/>
        <v>0</v>
      </c>
    </row>
    <row r="1897" spans="1:14" x14ac:dyDescent="0.3">
      <c r="A1897" s="1" t="s">
        <v>2213</v>
      </c>
      <c r="B1897" s="1" t="s">
        <v>1296</v>
      </c>
      <c r="C1897" s="1" t="s">
        <v>2214</v>
      </c>
      <c r="D1897" s="1" t="s">
        <v>31</v>
      </c>
      <c r="E1897" s="1">
        <v>5</v>
      </c>
      <c r="F1897" s="1">
        <v>21</v>
      </c>
      <c r="G1897" s="1" t="s">
        <v>2319</v>
      </c>
      <c r="H1897" s="1" t="s">
        <v>741</v>
      </c>
      <c r="I1897" s="1">
        <v>100.8</v>
      </c>
      <c r="J1897" s="1" t="s">
        <v>529</v>
      </c>
      <c r="K1897">
        <f t="shared" si="116"/>
        <v>504</v>
      </c>
      <c r="L1897">
        <f t="shared" si="117"/>
        <v>8</v>
      </c>
      <c r="M1897">
        <f t="shared" si="118"/>
        <v>0</v>
      </c>
      <c r="N1897">
        <f t="shared" si="119"/>
        <v>0</v>
      </c>
    </row>
    <row r="1898" spans="1:14" x14ac:dyDescent="0.3">
      <c r="A1898" s="1" t="s">
        <v>2213</v>
      </c>
      <c r="B1898" s="1" t="s">
        <v>1296</v>
      </c>
      <c r="C1898" s="1" t="s">
        <v>2214</v>
      </c>
      <c r="D1898" s="1" t="s">
        <v>31</v>
      </c>
      <c r="E1898" s="1">
        <v>0</v>
      </c>
      <c r="F1898" s="1">
        <v>0</v>
      </c>
      <c r="G1898" s="1" t="s">
        <v>2320</v>
      </c>
      <c r="H1898" s="1" t="s">
        <v>402</v>
      </c>
      <c r="I1898" s="1">
        <v>51.39</v>
      </c>
      <c r="J1898" s="1" t="s">
        <v>390</v>
      </c>
      <c r="K1898">
        <f t="shared" si="116"/>
        <v>0</v>
      </c>
      <c r="L1898">
        <f t="shared" si="117"/>
        <v>2</v>
      </c>
      <c r="M1898">
        <f t="shared" si="118"/>
        <v>0</v>
      </c>
      <c r="N1898">
        <f t="shared" si="119"/>
        <v>0</v>
      </c>
    </row>
    <row r="1899" spans="1:14" x14ac:dyDescent="0.3">
      <c r="A1899" s="1" t="s">
        <v>2321</v>
      </c>
      <c r="B1899" s="1" t="s">
        <v>2322</v>
      </c>
      <c r="C1899" s="1" t="s">
        <v>2323</v>
      </c>
      <c r="D1899" s="1" t="s">
        <v>31</v>
      </c>
      <c r="E1899" s="1">
        <v>0</v>
      </c>
      <c r="F1899" s="1">
        <v>40</v>
      </c>
      <c r="G1899" s="1" t="s">
        <v>2324</v>
      </c>
      <c r="H1899" s="1" t="s">
        <v>601</v>
      </c>
      <c r="I1899" s="1">
        <v>96.74</v>
      </c>
      <c r="J1899" s="1" t="s">
        <v>631</v>
      </c>
      <c r="K1899">
        <f t="shared" si="116"/>
        <v>0</v>
      </c>
      <c r="L1899">
        <f t="shared" si="117"/>
        <v>1</v>
      </c>
      <c r="M1899">
        <f t="shared" si="118"/>
        <v>0</v>
      </c>
      <c r="N1899">
        <f t="shared" si="119"/>
        <v>0</v>
      </c>
    </row>
    <row r="1900" spans="1:14" x14ac:dyDescent="0.3">
      <c r="A1900" s="1" t="s">
        <v>2321</v>
      </c>
      <c r="B1900" s="1" t="s">
        <v>2322</v>
      </c>
      <c r="C1900" s="1" t="s">
        <v>2323</v>
      </c>
      <c r="D1900" s="1" t="s">
        <v>31</v>
      </c>
      <c r="E1900" s="1">
        <v>0</v>
      </c>
      <c r="F1900" s="1">
        <v>38</v>
      </c>
      <c r="G1900" s="1" t="s">
        <v>2325</v>
      </c>
      <c r="H1900" s="1" t="s">
        <v>179</v>
      </c>
      <c r="I1900" s="1">
        <v>10.28</v>
      </c>
      <c r="J1900" s="1" t="s">
        <v>631</v>
      </c>
      <c r="K1900">
        <f t="shared" si="116"/>
        <v>0</v>
      </c>
      <c r="L1900">
        <f t="shared" si="117"/>
        <v>1</v>
      </c>
      <c r="M1900">
        <f t="shared" si="118"/>
        <v>0</v>
      </c>
      <c r="N1900">
        <f t="shared" si="119"/>
        <v>0</v>
      </c>
    </row>
    <row r="1901" spans="1:14" x14ac:dyDescent="0.3">
      <c r="A1901" s="1" t="s">
        <v>2321</v>
      </c>
      <c r="B1901" s="1" t="s">
        <v>2322</v>
      </c>
      <c r="C1901" s="1" t="s">
        <v>2323</v>
      </c>
      <c r="D1901" s="1" t="s">
        <v>31</v>
      </c>
      <c r="E1901" s="1">
        <v>0</v>
      </c>
      <c r="F1901" s="1">
        <v>35</v>
      </c>
      <c r="G1901" s="1" t="s">
        <v>2326</v>
      </c>
      <c r="H1901" s="1" t="s">
        <v>182</v>
      </c>
      <c r="I1901" s="1">
        <v>84.42</v>
      </c>
      <c r="J1901" s="1" t="s">
        <v>631</v>
      </c>
      <c r="K1901">
        <f t="shared" si="116"/>
        <v>0</v>
      </c>
      <c r="L1901">
        <f t="shared" si="117"/>
        <v>1</v>
      </c>
      <c r="M1901">
        <f t="shared" si="118"/>
        <v>0</v>
      </c>
      <c r="N1901">
        <f t="shared" si="119"/>
        <v>0</v>
      </c>
    </row>
    <row r="1902" spans="1:14" x14ac:dyDescent="0.3">
      <c r="A1902" s="1" t="s">
        <v>2321</v>
      </c>
      <c r="B1902" s="1" t="s">
        <v>2322</v>
      </c>
      <c r="C1902" s="1" t="s">
        <v>2323</v>
      </c>
      <c r="D1902" s="1" t="s">
        <v>31</v>
      </c>
      <c r="E1902" s="1">
        <v>0</v>
      </c>
      <c r="F1902" s="1">
        <v>33</v>
      </c>
      <c r="G1902" s="1" t="s">
        <v>2327</v>
      </c>
      <c r="H1902" s="1" t="s">
        <v>2328</v>
      </c>
      <c r="I1902" s="1">
        <v>14.7</v>
      </c>
      <c r="J1902" s="1" t="s">
        <v>631</v>
      </c>
      <c r="K1902">
        <f t="shared" si="116"/>
        <v>0</v>
      </c>
      <c r="L1902">
        <f t="shared" si="117"/>
        <v>1</v>
      </c>
      <c r="M1902">
        <f t="shared" si="118"/>
        <v>0</v>
      </c>
      <c r="N1902">
        <f t="shared" si="119"/>
        <v>0</v>
      </c>
    </row>
    <row r="1903" spans="1:14" x14ac:dyDescent="0.3">
      <c r="A1903" s="1" t="s">
        <v>2321</v>
      </c>
      <c r="B1903" s="1" t="s">
        <v>2322</v>
      </c>
      <c r="C1903" s="1" t="s">
        <v>2323</v>
      </c>
      <c r="D1903" s="1" t="s">
        <v>31</v>
      </c>
      <c r="E1903" s="1">
        <v>0</v>
      </c>
      <c r="F1903" s="1">
        <v>31</v>
      </c>
      <c r="G1903" s="1" t="s">
        <v>2329</v>
      </c>
      <c r="H1903" s="1" t="s">
        <v>1023</v>
      </c>
      <c r="I1903" s="1">
        <v>40.98</v>
      </c>
      <c r="J1903" s="1" t="s">
        <v>631</v>
      </c>
      <c r="K1903">
        <f t="shared" si="116"/>
        <v>0</v>
      </c>
      <c r="L1903">
        <f t="shared" si="117"/>
        <v>1</v>
      </c>
      <c r="M1903">
        <f t="shared" si="118"/>
        <v>0</v>
      </c>
      <c r="N1903">
        <f t="shared" si="119"/>
        <v>0</v>
      </c>
    </row>
    <row r="1904" spans="1:14" x14ac:dyDescent="0.3">
      <c r="A1904" s="1" t="s">
        <v>2321</v>
      </c>
      <c r="B1904" s="1" t="s">
        <v>2322</v>
      </c>
      <c r="C1904" s="1" t="s">
        <v>2323</v>
      </c>
      <c r="D1904" s="1" t="s">
        <v>31</v>
      </c>
      <c r="E1904" s="1">
        <v>0</v>
      </c>
      <c r="F1904" s="1">
        <v>30</v>
      </c>
      <c r="G1904" s="1" t="s">
        <v>2330</v>
      </c>
      <c r="H1904" s="1" t="s">
        <v>2331</v>
      </c>
      <c r="I1904" s="1">
        <v>56.87</v>
      </c>
      <c r="J1904" s="1" t="s">
        <v>631</v>
      </c>
      <c r="K1904">
        <f t="shared" si="116"/>
        <v>0</v>
      </c>
      <c r="L1904">
        <f t="shared" si="117"/>
        <v>1</v>
      </c>
      <c r="M1904">
        <f t="shared" si="118"/>
        <v>0</v>
      </c>
      <c r="N1904">
        <f t="shared" si="119"/>
        <v>0</v>
      </c>
    </row>
    <row r="1905" spans="1:14" x14ac:dyDescent="0.3">
      <c r="A1905" s="1" t="s">
        <v>2321</v>
      </c>
      <c r="B1905" s="1" t="s">
        <v>2322</v>
      </c>
      <c r="C1905" s="1" t="s">
        <v>2323</v>
      </c>
      <c r="D1905" s="1" t="s">
        <v>31</v>
      </c>
      <c r="E1905" s="1">
        <v>0</v>
      </c>
      <c r="F1905" s="1">
        <v>29</v>
      </c>
      <c r="G1905" s="1" t="s">
        <v>2332</v>
      </c>
      <c r="H1905" s="1" t="s">
        <v>184</v>
      </c>
      <c r="I1905" s="1">
        <v>22.26</v>
      </c>
      <c r="J1905" s="1" t="s">
        <v>631</v>
      </c>
      <c r="K1905">
        <f t="shared" si="116"/>
        <v>0</v>
      </c>
      <c r="L1905">
        <f t="shared" si="117"/>
        <v>1</v>
      </c>
      <c r="M1905">
        <f t="shared" si="118"/>
        <v>0</v>
      </c>
      <c r="N1905">
        <f t="shared" si="119"/>
        <v>0</v>
      </c>
    </row>
    <row r="1906" spans="1:14" x14ac:dyDescent="0.3">
      <c r="A1906" s="1" t="s">
        <v>2321</v>
      </c>
      <c r="B1906" s="1" t="s">
        <v>2322</v>
      </c>
      <c r="C1906" s="1" t="s">
        <v>2323</v>
      </c>
      <c r="D1906" s="1" t="s">
        <v>31</v>
      </c>
      <c r="E1906" s="1">
        <v>0</v>
      </c>
      <c r="F1906" s="1">
        <v>22</v>
      </c>
      <c r="G1906" s="1" t="s">
        <v>2333</v>
      </c>
      <c r="H1906" s="1" t="s">
        <v>2334</v>
      </c>
      <c r="I1906" s="1">
        <v>17.489999999999998</v>
      </c>
      <c r="J1906" s="1" t="s">
        <v>631</v>
      </c>
      <c r="K1906">
        <f t="shared" si="116"/>
        <v>0</v>
      </c>
      <c r="L1906">
        <f t="shared" si="117"/>
        <v>1</v>
      </c>
      <c r="M1906">
        <f t="shared" si="118"/>
        <v>0</v>
      </c>
      <c r="N1906">
        <f t="shared" si="119"/>
        <v>0</v>
      </c>
    </row>
    <row r="1907" spans="1:14" x14ac:dyDescent="0.3">
      <c r="A1907" s="1" t="s">
        <v>2321</v>
      </c>
      <c r="B1907" s="1" t="s">
        <v>2322</v>
      </c>
      <c r="C1907" s="1" t="s">
        <v>2323</v>
      </c>
      <c r="D1907" s="1" t="s">
        <v>31</v>
      </c>
      <c r="E1907" s="1">
        <v>0</v>
      </c>
      <c r="F1907" s="1">
        <v>21</v>
      </c>
      <c r="G1907" s="1" t="s">
        <v>2335</v>
      </c>
      <c r="H1907" s="1" t="s">
        <v>195</v>
      </c>
      <c r="I1907" s="1">
        <v>18.07</v>
      </c>
      <c r="J1907" s="1" t="s">
        <v>631</v>
      </c>
      <c r="K1907">
        <f t="shared" si="116"/>
        <v>0</v>
      </c>
      <c r="L1907">
        <f t="shared" si="117"/>
        <v>1</v>
      </c>
      <c r="M1907">
        <f t="shared" si="118"/>
        <v>0</v>
      </c>
      <c r="N1907">
        <f t="shared" si="119"/>
        <v>0</v>
      </c>
    </row>
    <row r="1908" spans="1:14" x14ac:dyDescent="0.3">
      <c r="A1908" s="1" t="s">
        <v>2321</v>
      </c>
      <c r="B1908" s="1" t="s">
        <v>2322</v>
      </c>
      <c r="C1908" s="1" t="s">
        <v>2323</v>
      </c>
      <c r="D1908" s="1" t="s">
        <v>31</v>
      </c>
      <c r="E1908" s="1">
        <v>0</v>
      </c>
      <c r="F1908" s="1">
        <v>21</v>
      </c>
      <c r="G1908" s="1" t="s">
        <v>2336</v>
      </c>
      <c r="H1908" s="1" t="s">
        <v>195</v>
      </c>
      <c r="I1908" s="1">
        <v>73.94</v>
      </c>
      <c r="J1908" s="1" t="s">
        <v>631</v>
      </c>
      <c r="K1908">
        <f t="shared" si="116"/>
        <v>0</v>
      </c>
      <c r="L1908">
        <f t="shared" si="117"/>
        <v>1</v>
      </c>
      <c r="M1908">
        <f t="shared" si="118"/>
        <v>0</v>
      </c>
      <c r="N1908">
        <f t="shared" si="119"/>
        <v>0</v>
      </c>
    </row>
    <row r="1909" spans="1:14" x14ac:dyDescent="0.3">
      <c r="A1909" s="1" t="s">
        <v>2321</v>
      </c>
      <c r="B1909" s="1" t="s">
        <v>2322</v>
      </c>
      <c r="C1909" s="1" t="s">
        <v>2323</v>
      </c>
      <c r="D1909" s="1" t="s">
        <v>31</v>
      </c>
      <c r="E1909" s="1">
        <v>0</v>
      </c>
      <c r="F1909" s="1">
        <v>20</v>
      </c>
      <c r="G1909" s="1" t="s">
        <v>2337</v>
      </c>
      <c r="H1909" s="1" t="s">
        <v>197</v>
      </c>
      <c r="I1909" s="1">
        <v>162.43</v>
      </c>
      <c r="J1909" s="1" t="s">
        <v>631</v>
      </c>
      <c r="K1909">
        <f t="shared" si="116"/>
        <v>0</v>
      </c>
      <c r="L1909">
        <f t="shared" si="117"/>
        <v>1</v>
      </c>
      <c r="M1909">
        <f t="shared" si="118"/>
        <v>0</v>
      </c>
      <c r="N1909">
        <f t="shared" si="119"/>
        <v>0</v>
      </c>
    </row>
    <row r="1910" spans="1:14" x14ac:dyDescent="0.3">
      <c r="A1910" s="1" t="s">
        <v>2321</v>
      </c>
      <c r="B1910" s="1" t="s">
        <v>2322</v>
      </c>
      <c r="C1910" s="1" t="s">
        <v>2323</v>
      </c>
      <c r="D1910" s="1" t="s">
        <v>31</v>
      </c>
      <c r="E1910" s="1">
        <v>0</v>
      </c>
      <c r="F1910" s="1">
        <v>44</v>
      </c>
      <c r="G1910" s="1" t="s">
        <v>2338</v>
      </c>
      <c r="H1910" s="1" t="s">
        <v>431</v>
      </c>
      <c r="I1910" s="1">
        <v>64.64</v>
      </c>
      <c r="J1910" s="1" t="s">
        <v>631</v>
      </c>
      <c r="K1910">
        <f t="shared" si="116"/>
        <v>0</v>
      </c>
      <c r="L1910">
        <f t="shared" si="117"/>
        <v>12</v>
      </c>
      <c r="M1910">
        <f t="shared" si="118"/>
        <v>0</v>
      </c>
      <c r="N1910">
        <f t="shared" si="119"/>
        <v>0</v>
      </c>
    </row>
    <row r="1911" spans="1:14" x14ac:dyDescent="0.3">
      <c r="A1911" s="1" t="s">
        <v>2321</v>
      </c>
      <c r="B1911" s="1" t="s">
        <v>2322</v>
      </c>
      <c r="C1911" s="1" t="s">
        <v>2323</v>
      </c>
      <c r="D1911" s="1" t="s">
        <v>31</v>
      </c>
      <c r="E1911" s="1">
        <v>0</v>
      </c>
      <c r="F1911" s="1">
        <v>44</v>
      </c>
      <c r="G1911" s="1" t="s">
        <v>2339</v>
      </c>
      <c r="H1911" s="1" t="s">
        <v>431</v>
      </c>
      <c r="I1911" s="1">
        <v>8.99</v>
      </c>
      <c r="J1911" s="1" t="s">
        <v>631</v>
      </c>
      <c r="K1911">
        <f t="shared" si="116"/>
        <v>0</v>
      </c>
      <c r="L1911">
        <f t="shared" si="117"/>
        <v>12</v>
      </c>
      <c r="M1911">
        <f t="shared" si="118"/>
        <v>0</v>
      </c>
      <c r="N1911">
        <f t="shared" si="119"/>
        <v>0</v>
      </c>
    </row>
    <row r="1912" spans="1:14" x14ac:dyDescent="0.3">
      <c r="A1912" s="1" t="s">
        <v>2321</v>
      </c>
      <c r="B1912" s="1" t="s">
        <v>2322</v>
      </c>
      <c r="C1912" s="1" t="s">
        <v>2323</v>
      </c>
      <c r="D1912" s="1" t="s">
        <v>31</v>
      </c>
      <c r="E1912" s="1">
        <v>0</v>
      </c>
      <c r="F1912" s="1">
        <v>43</v>
      </c>
      <c r="G1912" s="1" t="s">
        <v>2340</v>
      </c>
      <c r="H1912" s="1" t="s">
        <v>204</v>
      </c>
      <c r="I1912" s="1">
        <v>13.5</v>
      </c>
      <c r="J1912" s="1" t="s">
        <v>631</v>
      </c>
      <c r="K1912">
        <f t="shared" si="116"/>
        <v>0</v>
      </c>
      <c r="L1912">
        <f t="shared" si="117"/>
        <v>12</v>
      </c>
      <c r="M1912">
        <f t="shared" si="118"/>
        <v>0</v>
      </c>
      <c r="N1912">
        <f t="shared" si="119"/>
        <v>0</v>
      </c>
    </row>
    <row r="1913" spans="1:14" x14ac:dyDescent="0.3">
      <c r="A1913" s="1" t="s">
        <v>2321</v>
      </c>
      <c r="B1913" s="1" t="s">
        <v>2322</v>
      </c>
      <c r="C1913" s="1" t="s">
        <v>2323</v>
      </c>
      <c r="D1913" s="1" t="s">
        <v>31</v>
      </c>
      <c r="E1913" s="1">
        <v>0</v>
      </c>
      <c r="F1913" s="1">
        <v>41</v>
      </c>
      <c r="G1913" s="1" t="s">
        <v>2341</v>
      </c>
      <c r="H1913" s="1" t="s">
        <v>2342</v>
      </c>
      <c r="I1913" s="1">
        <v>42.73</v>
      </c>
      <c r="J1913" s="1" t="s">
        <v>631</v>
      </c>
      <c r="K1913">
        <f t="shared" si="116"/>
        <v>0</v>
      </c>
      <c r="L1913">
        <f t="shared" si="117"/>
        <v>12</v>
      </c>
      <c r="M1913">
        <f t="shared" si="118"/>
        <v>0</v>
      </c>
      <c r="N1913">
        <f t="shared" si="119"/>
        <v>0</v>
      </c>
    </row>
    <row r="1914" spans="1:14" x14ac:dyDescent="0.3">
      <c r="A1914" s="1" t="s">
        <v>2321</v>
      </c>
      <c r="B1914" s="1" t="s">
        <v>2322</v>
      </c>
      <c r="C1914" s="1" t="s">
        <v>2323</v>
      </c>
      <c r="D1914" s="1" t="s">
        <v>31</v>
      </c>
      <c r="E1914" s="1">
        <v>3</v>
      </c>
      <c r="F1914" s="1">
        <v>38</v>
      </c>
      <c r="G1914" s="1" t="s">
        <v>2343</v>
      </c>
      <c r="H1914" s="1" t="s">
        <v>2344</v>
      </c>
      <c r="I1914" s="1">
        <v>18.829999999999998</v>
      </c>
      <c r="J1914" s="1" t="s">
        <v>230</v>
      </c>
      <c r="K1914">
        <f t="shared" si="116"/>
        <v>56.489999999999995</v>
      </c>
      <c r="L1914">
        <f t="shared" si="117"/>
        <v>2</v>
      </c>
      <c r="M1914">
        <f t="shared" si="118"/>
        <v>0</v>
      </c>
      <c r="N1914">
        <f t="shared" si="119"/>
        <v>0</v>
      </c>
    </row>
    <row r="1915" spans="1:14" x14ac:dyDescent="0.3">
      <c r="A1915" s="1" t="s">
        <v>2321</v>
      </c>
      <c r="B1915" s="1" t="s">
        <v>2322</v>
      </c>
      <c r="C1915" s="1" t="s">
        <v>2323</v>
      </c>
      <c r="D1915" s="1" t="s">
        <v>31</v>
      </c>
      <c r="E1915" s="1">
        <v>3</v>
      </c>
      <c r="F1915" s="1">
        <v>37</v>
      </c>
      <c r="G1915" s="1" t="s">
        <v>2345</v>
      </c>
      <c r="H1915" s="1" t="s">
        <v>2346</v>
      </c>
      <c r="I1915" s="1">
        <v>8.31</v>
      </c>
      <c r="J1915" s="1" t="s">
        <v>230</v>
      </c>
      <c r="K1915">
        <f t="shared" si="116"/>
        <v>24.93</v>
      </c>
      <c r="L1915">
        <f t="shared" si="117"/>
        <v>2</v>
      </c>
      <c r="M1915">
        <f t="shared" si="118"/>
        <v>0</v>
      </c>
      <c r="N1915">
        <f t="shared" si="119"/>
        <v>0</v>
      </c>
    </row>
    <row r="1916" spans="1:14" x14ac:dyDescent="0.3">
      <c r="A1916" s="1" t="s">
        <v>2321</v>
      </c>
      <c r="B1916" s="1" t="s">
        <v>2322</v>
      </c>
      <c r="C1916" s="1" t="s">
        <v>2323</v>
      </c>
      <c r="D1916" s="1" t="s">
        <v>31</v>
      </c>
      <c r="E1916" s="1">
        <v>3</v>
      </c>
      <c r="F1916" s="1">
        <v>34</v>
      </c>
      <c r="G1916" s="1" t="s">
        <v>2347</v>
      </c>
      <c r="H1916" s="1" t="s">
        <v>2348</v>
      </c>
      <c r="I1916" s="1">
        <v>11.98</v>
      </c>
      <c r="J1916" s="1" t="s">
        <v>230</v>
      </c>
      <c r="K1916">
        <f t="shared" si="116"/>
        <v>35.94</v>
      </c>
      <c r="L1916">
        <f t="shared" si="117"/>
        <v>2</v>
      </c>
      <c r="M1916">
        <f t="shared" si="118"/>
        <v>0</v>
      </c>
      <c r="N1916">
        <f t="shared" si="119"/>
        <v>0</v>
      </c>
    </row>
    <row r="1917" spans="1:14" x14ac:dyDescent="0.3">
      <c r="A1917" s="1" t="s">
        <v>2321</v>
      </c>
      <c r="B1917" s="1" t="s">
        <v>2322</v>
      </c>
      <c r="C1917" s="1" t="s">
        <v>2323</v>
      </c>
      <c r="D1917" s="1" t="s">
        <v>31</v>
      </c>
      <c r="E1917" s="1">
        <v>3</v>
      </c>
      <c r="F1917" s="1">
        <v>25</v>
      </c>
      <c r="G1917" s="1" t="s">
        <v>2349</v>
      </c>
      <c r="H1917" s="1" t="s">
        <v>213</v>
      </c>
      <c r="I1917" s="1">
        <v>311.32</v>
      </c>
      <c r="J1917" s="1" t="s">
        <v>230</v>
      </c>
      <c r="K1917">
        <f t="shared" si="116"/>
        <v>933.96</v>
      </c>
      <c r="L1917">
        <f t="shared" si="117"/>
        <v>2</v>
      </c>
      <c r="M1917">
        <f t="shared" si="118"/>
        <v>0</v>
      </c>
      <c r="N1917">
        <f t="shared" si="119"/>
        <v>0</v>
      </c>
    </row>
    <row r="1918" spans="1:14" x14ac:dyDescent="0.3">
      <c r="A1918" s="1" t="s">
        <v>2321</v>
      </c>
      <c r="B1918" s="1" t="s">
        <v>2322</v>
      </c>
      <c r="C1918" s="1" t="s">
        <v>2323</v>
      </c>
      <c r="D1918" s="1" t="s">
        <v>31</v>
      </c>
      <c r="E1918" s="1">
        <v>2</v>
      </c>
      <c r="F1918" s="1">
        <v>46</v>
      </c>
      <c r="G1918" s="1" t="s">
        <v>2350</v>
      </c>
      <c r="H1918" s="1" t="s">
        <v>2351</v>
      </c>
      <c r="I1918" s="1">
        <v>108.18</v>
      </c>
      <c r="J1918" s="1" t="s">
        <v>244</v>
      </c>
      <c r="K1918">
        <f t="shared" si="116"/>
        <v>216.36</v>
      </c>
      <c r="L1918">
        <f t="shared" si="117"/>
        <v>2</v>
      </c>
      <c r="M1918">
        <f t="shared" si="118"/>
        <v>0</v>
      </c>
      <c r="N1918">
        <f t="shared" si="119"/>
        <v>0</v>
      </c>
    </row>
    <row r="1919" spans="1:14" x14ac:dyDescent="0.3">
      <c r="A1919" s="1" t="s">
        <v>2321</v>
      </c>
      <c r="B1919" s="1" t="s">
        <v>2322</v>
      </c>
      <c r="C1919" s="1" t="s">
        <v>2323</v>
      </c>
      <c r="D1919" s="1" t="s">
        <v>31</v>
      </c>
      <c r="E1919" s="1">
        <v>2</v>
      </c>
      <c r="F1919" s="1">
        <v>43</v>
      </c>
      <c r="G1919" s="1" t="s">
        <v>2352</v>
      </c>
      <c r="H1919" s="1" t="s">
        <v>505</v>
      </c>
      <c r="I1919" s="1">
        <v>335.28</v>
      </c>
      <c r="J1919" s="1" t="s">
        <v>244</v>
      </c>
      <c r="K1919">
        <f t="shared" si="116"/>
        <v>670.56</v>
      </c>
      <c r="L1919">
        <f t="shared" si="117"/>
        <v>2</v>
      </c>
      <c r="M1919">
        <f t="shared" si="118"/>
        <v>0</v>
      </c>
      <c r="N1919">
        <f t="shared" si="119"/>
        <v>0</v>
      </c>
    </row>
    <row r="1920" spans="1:14" x14ac:dyDescent="0.3">
      <c r="A1920" s="1" t="s">
        <v>2321</v>
      </c>
      <c r="B1920" s="1" t="s">
        <v>2322</v>
      </c>
      <c r="C1920" s="1" t="s">
        <v>2323</v>
      </c>
      <c r="D1920" s="1" t="s">
        <v>31</v>
      </c>
      <c r="E1920" s="1">
        <v>2</v>
      </c>
      <c r="F1920" s="1">
        <v>42</v>
      </c>
      <c r="G1920" s="1" t="s">
        <v>2353</v>
      </c>
      <c r="H1920" s="1" t="s">
        <v>223</v>
      </c>
      <c r="I1920" s="1">
        <v>294.95999999999998</v>
      </c>
      <c r="J1920" s="1" t="s">
        <v>244</v>
      </c>
      <c r="K1920">
        <f t="shared" si="116"/>
        <v>589.91999999999996</v>
      </c>
      <c r="L1920">
        <f t="shared" si="117"/>
        <v>3</v>
      </c>
      <c r="M1920">
        <f t="shared" si="118"/>
        <v>0</v>
      </c>
      <c r="N1920">
        <f t="shared" si="119"/>
        <v>0</v>
      </c>
    </row>
    <row r="1921" spans="1:14" x14ac:dyDescent="0.3">
      <c r="A1921" s="1" t="s">
        <v>2321</v>
      </c>
      <c r="B1921" s="1" t="s">
        <v>2322</v>
      </c>
      <c r="C1921" s="1" t="s">
        <v>2323</v>
      </c>
      <c r="D1921" s="1" t="s">
        <v>31</v>
      </c>
      <c r="E1921" s="1">
        <v>2</v>
      </c>
      <c r="F1921" s="1">
        <v>42</v>
      </c>
      <c r="G1921" s="1" t="s">
        <v>1464</v>
      </c>
      <c r="H1921" s="1" t="s">
        <v>223</v>
      </c>
      <c r="I1921" s="1">
        <v>9.8800000000000008</v>
      </c>
      <c r="J1921" s="1" t="s">
        <v>244</v>
      </c>
      <c r="K1921">
        <f t="shared" si="116"/>
        <v>19.760000000000002</v>
      </c>
      <c r="L1921">
        <f t="shared" si="117"/>
        <v>3</v>
      </c>
      <c r="M1921">
        <f t="shared" si="118"/>
        <v>0</v>
      </c>
      <c r="N1921">
        <f t="shared" si="119"/>
        <v>0</v>
      </c>
    </row>
    <row r="1922" spans="1:14" x14ac:dyDescent="0.3">
      <c r="A1922" s="1" t="s">
        <v>2321</v>
      </c>
      <c r="B1922" s="1" t="s">
        <v>2322</v>
      </c>
      <c r="C1922" s="1" t="s">
        <v>2323</v>
      </c>
      <c r="D1922" s="1" t="s">
        <v>20</v>
      </c>
      <c r="E1922" s="1">
        <v>2</v>
      </c>
      <c r="F1922" s="1">
        <v>42</v>
      </c>
      <c r="G1922" s="1" t="s">
        <v>2354</v>
      </c>
      <c r="H1922" s="1" t="s">
        <v>223</v>
      </c>
      <c r="I1922" s="1">
        <v>83.66</v>
      </c>
      <c r="J1922" s="1" t="s">
        <v>244</v>
      </c>
      <c r="K1922">
        <f t="shared" si="116"/>
        <v>167.32</v>
      </c>
      <c r="L1922">
        <f t="shared" si="117"/>
        <v>3</v>
      </c>
      <c r="M1922">
        <f t="shared" si="118"/>
        <v>0</v>
      </c>
      <c r="N1922">
        <f t="shared" si="119"/>
        <v>0</v>
      </c>
    </row>
    <row r="1923" spans="1:14" x14ac:dyDescent="0.3">
      <c r="A1923" s="1" t="s">
        <v>2321</v>
      </c>
      <c r="B1923" s="1" t="s">
        <v>2322</v>
      </c>
      <c r="C1923" s="1" t="s">
        <v>2323</v>
      </c>
      <c r="D1923" s="1" t="s">
        <v>31</v>
      </c>
      <c r="E1923" s="1">
        <v>2</v>
      </c>
      <c r="F1923" s="1">
        <v>42</v>
      </c>
      <c r="G1923" s="1" t="s">
        <v>2355</v>
      </c>
      <c r="H1923" s="1" t="s">
        <v>223</v>
      </c>
      <c r="I1923" s="1">
        <v>37.29</v>
      </c>
      <c r="J1923" s="1" t="s">
        <v>244</v>
      </c>
      <c r="K1923">
        <f t="shared" ref="K1923:K1986" si="120">I1923*E1923</f>
        <v>74.58</v>
      </c>
      <c r="L1923">
        <f t="shared" ref="L1923:L1986" si="121">MONTH(H1923)</f>
        <v>3</v>
      </c>
      <c r="M1923">
        <f t="shared" ref="M1923:M1986" si="122">IF(K1923&gt;=$O$9,1,0)</f>
        <v>0</v>
      </c>
      <c r="N1923">
        <f t="shared" ref="N1923:N1986" si="123">IF(E1923&gt;=$O$12,1,0)</f>
        <v>0</v>
      </c>
    </row>
    <row r="1924" spans="1:14" x14ac:dyDescent="0.3">
      <c r="A1924" s="1" t="s">
        <v>2321</v>
      </c>
      <c r="B1924" s="1" t="s">
        <v>2322</v>
      </c>
      <c r="C1924" s="1" t="s">
        <v>2323</v>
      </c>
      <c r="D1924" s="1" t="s">
        <v>31</v>
      </c>
      <c r="E1924" s="1">
        <v>2</v>
      </c>
      <c r="F1924" s="1">
        <v>35</v>
      </c>
      <c r="G1924" s="1" t="s">
        <v>2356</v>
      </c>
      <c r="H1924" s="1" t="s">
        <v>1038</v>
      </c>
      <c r="I1924" s="1">
        <v>8.69</v>
      </c>
      <c r="J1924" s="1" t="s">
        <v>244</v>
      </c>
      <c r="K1924">
        <f t="shared" si="120"/>
        <v>17.38</v>
      </c>
      <c r="L1924">
        <f t="shared" si="121"/>
        <v>3</v>
      </c>
      <c r="M1924">
        <f t="shared" si="122"/>
        <v>0</v>
      </c>
      <c r="N1924">
        <f t="shared" si="123"/>
        <v>0</v>
      </c>
    </row>
    <row r="1925" spans="1:14" x14ac:dyDescent="0.3">
      <c r="A1925" s="1" t="s">
        <v>2321</v>
      </c>
      <c r="B1925" s="1" t="s">
        <v>2322</v>
      </c>
      <c r="C1925" s="1" t="s">
        <v>2323</v>
      </c>
      <c r="D1925" s="1" t="s">
        <v>31</v>
      </c>
      <c r="E1925" s="1">
        <v>2</v>
      </c>
      <c r="F1925" s="1">
        <v>35</v>
      </c>
      <c r="G1925" s="1" t="s">
        <v>1332</v>
      </c>
      <c r="H1925" s="1" t="s">
        <v>1038</v>
      </c>
      <c r="I1925" s="1">
        <v>912.8</v>
      </c>
      <c r="J1925" s="1" t="s">
        <v>244</v>
      </c>
      <c r="K1925">
        <f t="shared" si="120"/>
        <v>1825.6</v>
      </c>
      <c r="L1925">
        <f t="shared" si="121"/>
        <v>3</v>
      </c>
      <c r="M1925">
        <f t="shared" si="122"/>
        <v>0</v>
      </c>
      <c r="N1925">
        <f t="shared" si="123"/>
        <v>0</v>
      </c>
    </row>
    <row r="1926" spans="1:14" x14ac:dyDescent="0.3">
      <c r="A1926" s="1" t="s">
        <v>2321</v>
      </c>
      <c r="B1926" s="1" t="s">
        <v>2322</v>
      </c>
      <c r="C1926" s="1" t="s">
        <v>2323</v>
      </c>
      <c r="D1926" s="1" t="s">
        <v>31</v>
      </c>
      <c r="E1926" s="1">
        <v>2</v>
      </c>
      <c r="F1926" s="1">
        <v>35</v>
      </c>
      <c r="G1926" s="1" t="s">
        <v>2357</v>
      </c>
      <c r="H1926" s="1" t="s">
        <v>1038</v>
      </c>
      <c r="I1926" s="1">
        <v>3.31</v>
      </c>
      <c r="J1926" s="1" t="s">
        <v>244</v>
      </c>
      <c r="K1926">
        <f t="shared" si="120"/>
        <v>6.62</v>
      </c>
      <c r="L1926">
        <f t="shared" si="121"/>
        <v>3</v>
      </c>
      <c r="M1926">
        <f t="shared" si="122"/>
        <v>0</v>
      </c>
      <c r="N1926">
        <f t="shared" si="123"/>
        <v>0</v>
      </c>
    </row>
    <row r="1927" spans="1:14" x14ac:dyDescent="0.3">
      <c r="A1927" s="1" t="s">
        <v>2321</v>
      </c>
      <c r="B1927" s="1" t="s">
        <v>2322</v>
      </c>
      <c r="C1927" s="1" t="s">
        <v>2323</v>
      </c>
      <c r="D1927" s="1" t="s">
        <v>20</v>
      </c>
      <c r="E1927" s="1">
        <v>2</v>
      </c>
      <c r="F1927" s="1">
        <v>35</v>
      </c>
      <c r="G1927" s="1" t="s">
        <v>2358</v>
      </c>
      <c r="H1927" s="1" t="s">
        <v>1038</v>
      </c>
      <c r="I1927" s="1">
        <v>62.03</v>
      </c>
      <c r="J1927" s="1" t="s">
        <v>244</v>
      </c>
      <c r="K1927">
        <f t="shared" si="120"/>
        <v>124.06</v>
      </c>
      <c r="L1927">
        <f t="shared" si="121"/>
        <v>3</v>
      </c>
      <c r="M1927">
        <f t="shared" si="122"/>
        <v>0</v>
      </c>
      <c r="N1927">
        <f t="shared" si="123"/>
        <v>0</v>
      </c>
    </row>
    <row r="1928" spans="1:14" x14ac:dyDescent="0.3">
      <c r="A1928" s="1" t="s">
        <v>2321</v>
      </c>
      <c r="B1928" s="1" t="s">
        <v>2322</v>
      </c>
      <c r="C1928" s="1" t="s">
        <v>2323</v>
      </c>
      <c r="D1928" s="1" t="s">
        <v>31</v>
      </c>
      <c r="E1928" s="1">
        <v>2</v>
      </c>
      <c r="F1928" s="1">
        <v>34</v>
      </c>
      <c r="G1928" s="1" t="s">
        <v>2359</v>
      </c>
      <c r="H1928" s="1" t="s">
        <v>512</v>
      </c>
      <c r="I1928" s="1">
        <v>12.02</v>
      </c>
      <c r="J1928" s="1" t="s">
        <v>244</v>
      </c>
      <c r="K1928">
        <f t="shared" si="120"/>
        <v>24.04</v>
      </c>
      <c r="L1928">
        <f t="shared" si="121"/>
        <v>3</v>
      </c>
      <c r="M1928">
        <f t="shared" si="122"/>
        <v>0</v>
      </c>
      <c r="N1928">
        <f t="shared" si="123"/>
        <v>0</v>
      </c>
    </row>
    <row r="1929" spans="1:14" x14ac:dyDescent="0.3">
      <c r="A1929" s="1" t="s">
        <v>2321</v>
      </c>
      <c r="B1929" s="1" t="s">
        <v>2322</v>
      </c>
      <c r="C1929" s="1" t="s">
        <v>2323</v>
      </c>
      <c r="D1929" s="1" t="s">
        <v>31</v>
      </c>
      <c r="E1929" s="1">
        <v>2</v>
      </c>
      <c r="F1929" s="1">
        <v>34</v>
      </c>
      <c r="G1929" s="1" t="s">
        <v>2360</v>
      </c>
      <c r="H1929" s="1" t="s">
        <v>512</v>
      </c>
      <c r="I1929" s="1">
        <v>85.03</v>
      </c>
      <c r="J1929" s="1" t="s">
        <v>244</v>
      </c>
      <c r="K1929">
        <f t="shared" si="120"/>
        <v>170.06</v>
      </c>
      <c r="L1929">
        <f t="shared" si="121"/>
        <v>3</v>
      </c>
      <c r="M1929">
        <f t="shared" si="122"/>
        <v>0</v>
      </c>
      <c r="N1929">
        <f t="shared" si="123"/>
        <v>0</v>
      </c>
    </row>
    <row r="1930" spans="1:14" x14ac:dyDescent="0.3">
      <c r="A1930" s="1" t="s">
        <v>2321</v>
      </c>
      <c r="B1930" s="1" t="s">
        <v>2322</v>
      </c>
      <c r="C1930" s="1" t="s">
        <v>2323</v>
      </c>
      <c r="D1930" s="1" t="s">
        <v>31</v>
      </c>
      <c r="E1930" s="1">
        <v>2</v>
      </c>
      <c r="F1930" s="1">
        <v>33</v>
      </c>
      <c r="G1930" s="1" t="s">
        <v>2361</v>
      </c>
      <c r="H1930" s="1" t="s">
        <v>228</v>
      </c>
      <c r="I1930" s="1">
        <v>29.91</v>
      </c>
      <c r="J1930" s="1" t="s">
        <v>244</v>
      </c>
      <c r="K1930">
        <f t="shared" si="120"/>
        <v>59.82</v>
      </c>
      <c r="L1930">
        <f t="shared" si="121"/>
        <v>3</v>
      </c>
      <c r="M1930">
        <f t="shared" si="122"/>
        <v>0</v>
      </c>
      <c r="N1930">
        <f t="shared" si="123"/>
        <v>0</v>
      </c>
    </row>
    <row r="1931" spans="1:14" x14ac:dyDescent="0.3">
      <c r="A1931" s="1" t="s">
        <v>2321</v>
      </c>
      <c r="B1931" s="1" t="s">
        <v>2322</v>
      </c>
      <c r="C1931" s="1" t="s">
        <v>2323</v>
      </c>
      <c r="D1931" s="1" t="s">
        <v>31</v>
      </c>
      <c r="E1931" s="1">
        <v>2</v>
      </c>
      <c r="F1931" s="1">
        <v>32</v>
      </c>
      <c r="G1931" s="1" t="s">
        <v>2362</v>
      </c>
      <c r="H1931" s="1" t="s">
        <v>1041</v>
      </c>
      <c r="I1931" s="1">
        <v>947.33</v>
      </c>
      <c r="J1931" s="1" t="s">
        <v>244</v>
      </c>
      <c r="K1931">
        <f t="shared" si="120"/>
        <v>1894.66</v>
      </c>
      <c r="L1931">
        <f t="shared" si="121"/>
        <v>3</v>
      </c>
      <c r="M1931">
        <f t="shared" si="122"/>
        <v>0</v>
      </c>
      <c r="N1931">
        <f t="shared" si="123"/>
        <v>0</v>
      </c>
    </row>
    <row r="1932" spans="1:14" x14ac:dyDescent="0.3">
      <c r="A1932" s="1" t="s">
        <v>2321</v>
      </c>
      <c r="B1932" s="1" t="s">
        <v>2322</v>
      </c>
      <c r="C1932" s="1" t="s">
        <v>2323</v>
      </c>
      <c r="D1932" s="1" t="s">
        <v>31</v>
      </c>
      <c r="E1932" s="1">
        <v>2</v>
      </c>
      <c r="F1932" s="1">
        <v>32</v>
      </c>
      <c r="G1932" s="1" t="s">
        <v>2363</v>
      </c>
      <c r="H1932" s="1" t="s">
        <v>1041</v>
      </c>
      <c r="I1932" s="1">
        <v>21.79</v>
      </c>
      <c r="J1932" s="1" t="s">
        <v>244</v>
      </c>
      <c r="K1932">
        <f t="shared" si="120"/>
        <v>43.58</v>
      </c>
      <c r="L1932">
        <f t="shared" si="121"/>
        <v>3</v>
      </c>
      <c r="M1932">
        <f t="shared" si="122"/>
        <v>0</v>
      </c>
      <c r="N1932">
        <f t="shared" si="123"/>
        <v>0</v>
      </c>
    </row>
    <row r="1933" spans="1:14" x14ac:dyDescent="0.3">
      <c r="A1933" s="1" t="s">
        <v>2321</v>
      </c>
      <c r="B1933" s="1" t="s">
        <v>2322</v>
      </c>
      <c r="C1933" s="1" t="s">
        <v>2323</v>
      </c>
      <c r="D1933" s="1" t="s">
        <v>31</v>
      </c>
      <c r="E1933" s="1">
        <v>2</v>
      </c>
      <c r="F1933" s="1">
        <v>30</v>
      </c>
      <c r="G1933" s="1" t="s">
        <v>1125</v>
      </c>
      <c r="H1933" s="1" t="s">
        <v>230</v>
      </c>
      <c r="I1933" s="1">
        <v>280.85000000000002</v>
      </c>
      <c r="J1933" s="1" t="s">
        <v>244</v>
      </c>
      <c r="K1933">
        <f t="shared" si="120"/>
        <v>561.70000000000005</v>
      </c>
      <c r="L1933">
        <f t="shared" si="121"/>
        <v>3</v>
      </c>
      <c r="M1933">
        <f t="shared" si="122"/>
        <v>0</v>
      </c>
      <c r="N1933">
        <f t="shared" si="123"/>
        <v>0</v>
      </c>
    </row>
    <row r="1934" spans="1:14" x14ac:dyDescent="0.3">
      <c r="A1934" s="1" t="s">
        <v>2321</v>
      </c>
      <c r="B1934" s="1" t="s">
        <v>2322</v>
      </c>
      <c r="C1934" s="1" t="s">
        <v>2323</v>
      </c>
      <c r="D1934" s="1" t="s">
        <v>20</v>
      </c>
      <c r="E1934" s="1">
        <v>2</v>
      </c>
      <c r="F1934" s="1">
        <v>30</v>
      </c>
      <c r="G1934" s="1" t="s">
        <v>2364</v>
      </c>
      <c r="H1934" s="1" t="s">
        <v>230</v>
      </c>
      <c r="I1934" s="1">
        <v>312.44</v>
      </c>
      <c r="J1934" s="1" t="s">
        <v>244</v>
      </c>
      <c r="K1934">
        <f t="shared" si="120"/>
        <v>624.88</v>
      </c>
      <c r="L1934">
        <f t="shared" si="121"/>
        <v>3</v>
      </c>
      <c r="M1934">
        <f t="shared" si="122"/>
        <v>0</v>
      </c>
      <c r="N1934">
        <f t="shared" si="123"/>
        <v>0</v>
      </c>
    </row>
    <row r="1935" spans="1:14" x14ac:dyDescent="0.3">
      <c r="A1935" s="1" t="s">
        <v>2321</v>
      </c>
      <c r="B1935" s="1" t="s">
        <v>2322</v>
      </c>
      <c r="C1935" s="1" t="s">
        <v>2323</v>
      </c>
      <c r="D1935" s="1" t="s">
        <v>31</v>
      </c>
      <c r="E1935" s="1">
        <v>2</v>
      </c>
      <c r="F1935" s="1">
        <v>29</v>
      </c>
      <c r="G1935" s="1" t="s">
        <v>2365</v>
      </c>
      <c r="H1935" s="1" t="s">
        <v>544</v>
      </c>
      <c r="I1935" s="1">
        <v>374.24</v>
      </c>
      <c r="J1935" s="1" t="s">
        <v>244</v>
      </c>
      <c r="K1935">
        <f t="shared" si="120"/>
        <v>748.48</v>
      </c>
      <c r="L1935">
        <f t="shared" si="121"/>
        <v>3</v>
      </c>
      <c r="M1935">
        <f t="shared" si="122"/>
        <v>0</v>
      </c>
      <c r="N1935">
        <f t="shared" si="123"/>
        <v>0</v>
      </c>
    </row>
    <row r="1936" spans="1:14" x14ac:dyDescent="0.3">
      <c r="A1936" s="1" t="s">
        <v>2321</v>
      </c>
      <c r="B1936" s="1" t="s">
        <v>2322</v>
      </c>
      <c r="C1936" s="1" t="s">
        <v>2323</v>
      </c>
      <c r="D1936" s="1" t="s">
        <v>31</v>
      </c>
      <c r="E1936" s="1">
        <v>2</v>
      </c>
      <c r="F1936" s="1">
        <v>29</v>
      </c>
      <c r="G1936" s="1" t="s">
        <v>2366</v>
      </c>
      <c r="H1936" s="1" t="s">
        <v>544</v>
      </c>
      <c r="I1936" s="1">
        <v>56.1</v>
      </c>
      <c r="J1936" s="1" t="s">
        <v>244</v>
      </c>
      <c r="K1936">
        <f t="shared" si="120"/>
        <v>112.2</v>
      </c>
      <c r="L1936">
        <f t="shared" si="121"/>
        <v>3</v>
      </c>
      <c r="M1936">
        <f t="shared" si="122"/>
        <v>0</v>
      </c>
      <c r="N1936">
        <f t="shared" si="123"/>
        <v>0</v>
      </c>
    </row>
    <row r="1937" spans="1:14" x14ac:dyDescent="0.3">
      <c r="A1937" s="1" t="s">
        <v>2321</v>
      </c>
      <c r="B1937" s="1" t="s">
        <v>2322</v>
      </c>
      <c r="C1937" s="1" t="s">
        <v>2323</v>
      </c>
      <c r="D1937" s="1" t="s">
        <v>31</v>
      </c>
      <c r="E1937" s="1">
        <v>2</v>
      </c>
      <c r="F1937" s="1">
        <v>28</v>
      </c>
      <c r="G1937" s="1" t="s">
        <v>2367</v>
      </c>
      <c r="H1937" s="1" t="s">
        <v>207</v>
      </c>
      <c r="I1937" s="1">
        <v>66.78</v>
      </c>
      <c r="J1937" s="1" t="s">
        <v>244</v>
      </c>
      <c r="K1937">
        <f t="shared" si="120"/>
        <v>133.56</v>
      </c>
      <c r="L1937">
        <f t="shared" si="121"/>
        <v>3</v>
      </c>
      <c r="M1937">
        <f t="shared" si="122"/>
        <v>0</v>
      </c>
      <c r="N1937">
        <f t="shared" si="123"/>
        <v>0</v>
      </c>
    </row>
    <row r="1938" spans="1:14" x14ac:dyDescent="0.3">
      <c r="A1938" s="1" t="s">
        <v>2321</v>
      </c>
      <c r="B1938" s="1" t="s">
        <v>2322</v>
      </c>
      <c r="C1938" s="1" t="s">
        <v>2323</v>
      </c>
      <c r="D1938" s="1" t="s">
        <v>20</v>
      </c>
      <c r="E1938" s="1">
        <v>2</v>
      </c>
      <c r="F1938" s="1">
        <v>28</v>
      </c>
      <c r="G1938" s="1" t="s">
        <v>2368</v>
      </c>
      <c r="H1938" s="1" t="s">
        <v>207</v>
      </c>
      <c r="I1938" s="1">
        <v>76.650000000000006</v>
      </c>
      <c r="J1938" s="1" t="s">
        <v>244</v>
      </c>
      <c r="K1938">
        <f t="shared" si="120"/>
        <v>153.30000000000001</v>
      </c>
      <c r="L1938">
        <f t="shared" si="121"/>
        <v>3</v>
      </c>
      <c r="M1938">
        <f t="shared" si="122"/>
        <v>0</v>
      </c>
      <c r="N1938">
        <f t="shared" si="123"/>
        <v>0</v>
      </c>
    </row>
    <row r="1939" spans="1:14" x14ac:dyDescent="0.3">
      <c r="A1939" s="1" t="s">
        <v>2321</v>
      </c>
      <c r="B1939" s="1" t="s">
        <v>2322</v>
      </c>
      <c r="C1939" s="1" t="s">
        <v>2323</v>
      </c>
      <c r="D1939" s="1" t="s">
        <v>31</v>
      </c>
      <c r="E1939" s="1">
        <v>2</v>
      </c>
      <c r="F1939" s="1">
        <v>28</v>
      </c>
      <c r="G1939" s="1" t="s">
        <v>1972</v>
      </c>
      <c r="H1939" s="1" t="s">
        <v>207</v>
      </c>
      <c r="I1939" s="1">
        <v>58.51</v>
      </c>
      <c r="J1939" s="1" t="s">
        <v>244</v>
      </c>
      <c r="K1939">
        <f t="shared" si="120"/>
        <v>117.02</v>
      </c>
      <c r="L1939">
        <f t="shared" si="121"/>
        <v>3</v>
      </c>
      <c r="M1939">
        <f t="shared" si="122"/>
        <v>0</v>
      </c>
      <c r="N1939">
        <f t="shared" si="123"/>
        <v>0</v>
      </c>
    </row>
    <row r="1940" spans="1:14" x14ac:dyDescent="0.3">
      <c r="A1940" s="1" t="s">
        <v>2321</v>
      </c>
      <c r="B1940" s="1" t="s">
        <v>2322</v>
      </c>
      <c r="C1940" s="1" t="s">
        <v>2323</v>
      </c>
      <c r="D1940" s="1" t="s">
        <v>20</v>
      </c>
      <c r="E1940" s="1">
        <v>2</v>
      </c>
      <c r="F1940" s="1">
        <v>28</v>
      </c>
      <c r="G1940" s="1" t="s">
        <v>2369</v>
      </c>
      <c r="H1940" s="1" t="s">
        <v>207</v>
      </c>
      <c r="I1940" s="1">
        <v>174.07</v>
      </c>
      <c r="J1940" s="1" t="s">
        <v>244</v>
      </c>
      <c r="K1940">
        <f t="shared" si="120"/>
        <v>348.14</v>
      </c>
      <c r="L1940">
        <f t="shared" si="121"/>
        <v>3</v>
      </c>
      <c r="M1940">
        <f t="shared" si="122"/>
        <v>0</v>
      </c>
      <c r="N1940">
        <f t="shared" si="123"/>
        <v>0</v>
      </c>
    </row>
    <row r="1941" spans="1:14" x14ac:dyDescent="0.3">
      <c r="A1941" s="1" t="s">
        <v>2321</v>
      </c>
      <c r="B1941" s="1" t="s">
        <v>2322</v>
      </c>
      <c r="C1941" s="1" t="s">
        <v>2323</v>
      </c>
      <c r="D1941" s="1" t="s">
        <v>31</v>
      </c>
      <c r="E1941" s="1">
        <v>2</v>
      </c>
      <c r="F1941" s="1">
        <v>26</v>
      </c>
      <c r="G1941" s="1" t="s">
        <v>2370</v>
      </c>
      <c r="H1941" s="1" t="s">
        <v>1607</v>
      </c>
      <c r="I1941" s="1">
        <v>112.17</v>
      </c>
      <c r="J1941" s="1" t="s">
        <v>244</v>
      </c>
      <c r="K1941">
        <f t="shared" si="120"/>
        <v>224.34</v>
      </c>
      <c r="L1941">
        <f t="shared" si="121"/>
        <v>3</v>
      </c>
      <c r="M1941">
        <f t="shared" si="122"/>
        <v>0</v>
      </c>
      <c r="N1941">
        <f t="shared" si="123"/>
        <v>0</v>
      </c>
    </row>
    <row r="1942" spans="1:14" x14ac:dyDescent="0.3">
      <c r="A1942" s="1" t="s">
        <v>2321</v>
      </c>
      <c r="B1942" s="1" t="s">
        <v>2322</v>
      </c>
      <c r="C1942" s="1" t="s">
        <v>2323</v>
      </c>
      <c r="D1942" s="1" t="s">
        <v>31</v>
      </c>
      <c r="E1942" s="1">
        <v>2</v>
      </c>
      <c r="F1942" s="1">
        <v>25</v>
      </c>
      <c r="G1942" s="1" t="s">
        <v>2371</v>
      </c>
      <c r="H1942" s="1" t="s">
        <v>515</v>
      </c>
      <c r="I1942" s="1">
        <v>12.97</v>
      </c>
      <c r="J1942" s="1" t="s">
        <v>244</v>
      </c>
      <c r="K1942">
        <f t="shared" si="120"/>
        <v>25.94</v>
      </c>
      <c r="L1942">
        <f t="shared" si="121"/>
        <v>3</v>
      </c>
      <c r="M1942">
        <f t="shared" si="122"/>
        <v>0</v>
      </c>
      <c r="N1942">
        <f t="shared" si="123"/>
        <v>0</v>
      </c>
    </row>
    <row r="1943" spans="1:14" x14ac:dyDescent="0.3">
      <c r="A1943" s="1" t="s">
        <v>2321</v>
      </c>
      <c r="B1943" s="1" t="s">
        <v>2322</v>
      </c>
      <c r="C1943" s="1" t="s">
        <v>2323</v>
      </c>
      <c r="D1943" s="1" t="s">
        <v>31</v>
      </c>
      <c r="E1943" s="1">
        <v>2</v>
      </c>
      <c r="F1943" s="1">
        <v>22</v>
      </c>
      <c r="G1943" s="1" t="s">
        <v>2372</v>
      </c>
      <c r="H1943" s="1" t="s">
        <v>1469</v>
      </c>
      <c r="I1943" s="1">
        <v>92.5</v>
      </c>
      <c r="J1943" s="1" t="s">
        <v>244</v>
      </c>
      <c r="K1943">
        <f t="shared" si="120"/>
        <v>185</v>
      </c>
      <c r="L1943">
        <f t="shared" si="121"/>
        <v>3</v>
      </c>
      <c r="M1943">
        <f t="shared" si="122"/>
        <v>0</v>
      </c>
      <c r="N1943">
        <f t="shared" si="123"/>
        <v>0</v>
      </c>
    </row>
    <row r="1944" spans="1:14" x14ac:dyDescent="0.3">
      <c r="A1944" s="1" t="s">
        <v>2321</v>
      </c>
      <c r="B1944" s="1" t="s">
        <v>2322</v>
      </c>
      <c r="C1944" s="1" t="s">
        <v>2323</v>
      </c>
      <c r="D1944" s="1" t="s">
        <v>31</v>
      </c>
      <c r="E1944" s="1">
        <v>2</v>
      </c>
      <c r="F1944" s="1">
        <v>20</v>
      </c>
      <c r="G1944" s="1" t="s">
        <v>2373</v>
      </c>
      <c r="H1944" s="1" t="s">
        <v>518</v>
      </c>
      <c r="I1944" s="1">
        <v>110.78</v>
      </c>
      <c r="J1944" s="1" t="s">
        <v>244</v>
      </c>
      <c r="K1944">
        <f t="shared" si="120"/>
        <v>221.56</v>
      </c>
      <c r="L1944">
        <f t="shared" si="121"/>
        <v>3</v>
      </c>
      <c r="M1944">
        <f t="shared" si="122"/>
        <v>0</v>
      </c>
      <c r="N1944">
        <f t="shared" si="123"/>
        <v>0</v>
      </c>
    </row>
    <row r="1945" spans="1:14" x14ac:dyDescent="0.3">
      <c r="A1945" s="1" t="s">
        <v>2321</v>
      </c>
      <c r="B1945" s="1" t="s">
        <v>2322</v>
      </c>
      <c r="C1945" s="1" t="s">
        <v>2323</v>
      </c>
      <c r="D1945" s="1" t="s">
        <v>31</v>
      </c>
      <c r="E1945" s="1">
        <v>2</v>
      </c>
      <c r="F1945" s="1">
        <v>19</v>
      </c>
      <c r="G1945" s="1" t="s">
        <v>2374</v>
      </c>
      <c r="H1945" s="1" t="s">
        <v>561</v>
      </c>
      <c r="I1945" s="1">
        <v>72.58</v>
      </c>
      <c r="J1945" s="1" t="s">
        <v>244</v>
      </c>
      <c r="K1945">
        <f t="shared" si="120"/>
        <v>145.16</v>
      </c>
      <c r="L1945">
        <f t="shared" si="121"/>
        <v>3</v>
      </c>
      <c r="M1945">
        <f t="shared" si="122"/>
        <v>0</v>
      </c>
      <c r="N1945">
        <f t="shared" si="123"/>
        <v>0</v>
      </c>
    </row>
    <row r="1946" spans="1:14" x14ac:dyDescent="0.3">
      <c r="A1946" s="1" t="s">
        <v>2321</v>
      </c>
      <c r="B1946" s="1" t="s">
        <v>2322</v>
      </c>
      <c r="C1946" s="1" t="s">
        <v>2323</v>
      </c>
      <c r="D1946" s="1" t="s">
        <v>20</v>
      </c>
      <c r="E1946" s="1">
        <v>2</v>
      </c>
      <c r="F1946" s="1">
        <v>19</v>
      </c>
      <c r="G1946" s="1" t="s">
        <v>2375</v>
      </c>
      <c r="H1946" s="1" t="s">
        <v>561</v>
      </c>
      <c r="I1946" s="1">
        <v>125.74</v>
      </c>
      <c r="J1946" s="1" t="s">
        <v>244</v>
      </c>
      <c r="K1946">
        <f t="shared" si="120"/>
        <v>251.48</v>
      </c>
      <c r="L1946">
        <f t="shared" si="121"/>
        <v>3</v>
      </c>
      <c r="M1946">
        <f t="shared" si="122"/>
        <v>0</v>
      </c>
      <c r="N1946">
        <f t="shared" si="123"/>
        <v>0</v>
      </c>
    </row>
    <row r="1947" spans="1:14" x14ac:dyDescent="0.3">
      <c r="A1947" s="1" t="s">
        <v>2321</v>
      </c>
      <c r="B1947" s="1" t="s">
        <v>2322</v>
      </c>
      <c r="C1947" s="1" t="s">
        <v>2323</v>
      </c>
      <c r="D1947" s="1" t="s">
        <v>31</v>
      </c>
      <c r="E1947" s="1">
        <v>6</v>
      </c>
      <c r="F1947" s="1">
        <v>50</v>
      </c>
      <c r="G1947" s="1" t="s">
        <v>2376</v>
      </c>
      <c r="H1947" s="1" t="s">
        <v>436</v>
      </c>
      <c r="I1947" s="1">
        <v>80.099999999999994</v>
      </c>
      <c r="J1947" s="1" t="s">
        <v>293</v>
      </c>
      <c r="K1947">
        <f t="shared" si="120"/>
        <v>480.59999999999997</v>
      </c>
      <c r="L1947">
        <f t="shared" si="121"/>
        <v>3</v>
      </c>
      <c r="M1947">
        <f t="shared" si="122"/>
        <v>0</v>
      </c>
      <c r="N1947">
        <f t="shared" si="123"/>
        <v>0</v>
      </c>
    </row>
    <row r="1948" spans="1:14" x14ac:dyDescent="0.3">
      <c r="A1948" s="1" t="s">
        <v>2321</v>
      </c>
      <c r="B1948" s="1" t="s">
        <v>2322</v>
      </c>
      <c r="C1948" s="1" t="s">
        <v>2323</v>
      </c>
      <c r="D1948" s="1" t="s">
        <v>31</v>
      </c>
      <c r="E1948" s="1">
        <v>6</v>
      </c>
      <c r="F1948" s="1">
        <v>48</v>
      </c>
      <c r="G1948" s="1" t="s">
        <v>2377</v>
      </c>
      <c r="H1948" s="1" t="s">
        <v>1201</v>
      </c>
      <c r="I1948" s="1">
        <v>786.1</v>
      </c>
      <c r="J1948" s="1" t="s">
        <v>293</v>
      </c>
      <c r="K1948">
        <f t="shared" si="120"/>
        <v>4716.6000000000004</v>
      </c>
      <c r="L1948">
        <f t="shared" si="121"/>
        <v>3</v>
      </c>
      <c r="M1948">
        <f t="shared" si="122"/>
        <v>0</v>
      </c>
      <c r="N1948">
        <f t="shared" si="123"/>
        <v>0</v>
      </c>
    </row>
    <row r="1949" spans="1:14" x14ac:dyDescent="0.3">
      <c r="A1949" s="1" t="s">
        <v>2321</v>
      </c>
      <c r="B1949" s="1" t="s">
        <v>2322</v>
      </c>
      <c r="C1949" s="1" t="s">
        <v>2323</v>
      </c>
      <c r="D1949" s="1" t="s">
        <v>31</v>
      </c>
      <c r="E1949" s="1">
        <v>6</v>
      </c>
      <c r="F1949" s="1">
        <v>47</v>
      </c>
      <c r="G1949" s="1" t="s">
        <v>2378</v>
      </c>
      <c r="H1949" s="1" t="s">
        <v>237</v>
      </c>
      <c r="I1949" s="1">
        <v>50.18</v>
      </c>
      <c r="J1949" s="1" t="s">
        <v>293</v>
      </c>
      <c r="K1949">
        <f t="shared" si="120"/>
        <v>301.08</v>
      </c>
      <c r="L1949">
        <f t="shared" si="121"/>
        <v>3</v>
      </c>
      <c r="M1949">
        <f t="shared" si="122"/>
        <v>0</v>
      </c>
      <c r="N1949">
        <f t="shared" si="123"/>
        <v>0</v>
      </c>
    </row>
    <row r="1950" spans="1:14" x14ac:dyDescent="0.3">
      <c r="A1950" s="1" t="s">
        <v>2321</v>
      </c>
      <c r="B1950" s="1" t="s">
        <v>2322</v>
      </c>
      <c r="C1950" s="1" t="s">
        <v>2323</v>
      </c>
      <c r="D1950" s="1" t="s">
        <v>31</v>
      </c>
      <c r="E1950" s="1">
        <v>6</v>
      </c>
      <c r="F1950" s="1">
        <v>46</v>
      </c>
      <c r="G1950" s="1" t="s">
        <v>2379</v>
      </c>
      <c r="H1950" s="1" t="s">
        <v>1326</v>
      </c>
      <c r="I1950" s="1">
        <v>580.33000000000004</v>
      </c>
      <c r="J1950" s="1" t="s">
        <v>293</v>
      </c>
      <c r="K1950">
        <f t="shared" si="120"/>
        <v>3481.9800000000005</v>
      </c>
      <c r="L1950">
        <f t="shared" si="121"/>
        <v>3</v>
      </c>
      <c r="M1950">
        <f t="shared" si="122"/>
        <v>0</v>
      </c>
      <c r="N1950">
        <f t="shared" si="123"/>
        <v>0</v>
      </c>
    </row>
    <row r="1951" spans="1:14" x14ac:dyDescent="0.3">
      <c r="A1951" s="1" t="s">
        <v>2321</v>
      </c>
      <c r="B1951" s="1" t="s">
        <v>2322</v>
      </c>
      <c r="C1951" s="1" t="s">
        <v>2323</v>
      </c>
      <c r="D1951" s="1" t="s">
        <v>31</v>
      </c>
      <c r="E1951" s="1">
        <v>6</v>
      </c>
      <c r="F1951" s="1">
        <v>43</v>
      </c>
      <c r="G1951" s="1" t="s">
        <v>2380</v>
      </c>
      <c r="H1951" s="1" t="s">
        <v>564</v>
      </c>
      <c r="I1951" s="1">
        <v>30.9</v>
      </c>
      <c r="J1951" s="1" t="s">
        <v>293</v>
      </c>
      <c r="K1951">
        <f t="shared" si="120"/>
        <v>185.39999999999998</v>
      </c>
      <c r="L1951">
        <f t="shared" si="121"/>
        <v>4</v>
      </c>
      <c r="M1951">
        <f t="shared" si="122"/>
        <v>0</v>
      </c>
      <c r="N1951">
        <f t="shared" si="123"/>
        <v>0</v>
      </c>
    </row>
    <row r="1952" spans="1:14" x14ac:dyDescent="0.3">
      <c r="A1952" s="1" t="s">
        <v>2321</v>
      </c>
      <c r="B1952" s="1" t="s">
        <v>2322</v>
      </c>
      <c r="C1952" s="1" t="s">
        <v>2323</v>
      </c>
      <c r="D1952" s="1" t="s">
        <v>31</v>
      </c>
      <c r="E1952" s="1">
        <v>6</v>
      </c>
      <c r="F1952" s="1">
        <v>41</v>
      </c>
      <c r="G1952" s="1" t="s">
        <v>2381</v>
      </c>
      <c r="H1952" s="1" t="s">
        <v>567</v>
      </c>
      <c r="I1952" s="1">
        <v>69.989999999999995</v>
      </c>
      <c r="J1952" s="1" t="s">
        <v>293</v>
      </c>
      <c r="K1952">
        <f t="shared" si="120"/>
        <v>419.93999999999994</v>
      </c>
      <c r="L1952">
        <f t="shared" si="121"/>
        <v>4</v>
      </c>
      <c r="M1952">
        <f t="shared" si="122"/>
        <v>0</v>
      </c>
      <c r="N1952">
        <f t="shared" si="123"/>
        <v>0</v>
      </c>
    </row>
    <row r="1953" spans="1:14" x14ac:dyDescent="0.3">
      <c r="A1953" s="1" t="s">
        <v>2321</v>
      </c>
      <c r="B1953" s="1" t="s">
        <v>2322</v>
      </c>
      <c r="C1953" s="1" t="s">
        <v>2323</v>
      </c>
      <c r="D1953" s="1" t="s">
        <v>31</v>
      </c>
      <c r="E1953" s="1">
        <v>6</v>
      </c>
      <c r="F1953" s="1">
        <v>40</v>
      </c>
      <c r="G1953" s="1" t="s">
        <v>2382</v>
      </c>
      <c r="H1953" s="1" t="s">
        <v>570</v>
      </c>
      <c r="I1953" s="1">
        <v>138.03</v>
      </c>
      <c r="J1953" s="1" t="s">
        <v>293</v>
      </c>
      <c r="K1953">
        <f t="shared" si="120"/>
        <v>828.18000000000006</v>
      </c>
      <c r="L1953">
        <f t="shared" si="121"/>
        <v>4</v>
      </c>
      <c r="M1953">
        <f t="shared" si="122"/>
        <v>0</v>
      </c>
      <c r="N1953">
        <f t="shared" si="123"/>
        <v>0</v>
      </c>
    </row>
    <row r="1954" spans="1:14" x14ac:dyDescent="0.3">
      <c r="A1954" s="1" t="s">
        <v>2321</v>
      </c>
      <c r="B1954" s="1" t="s">
        <v>2322</v>
      </c>
      <c r="C1954" s="1" t="s">
        <v>2323</v>
      </c>
      <c r="D1954" s="1" t="s">
        <v>31</v>
      </c>
      <c r="E1954" s="1">
        <v>6</v>
      </c>
      <c r="F1954" s="1">
        <v>40</v>
      </c>
      <c r="G1954" s="1" t="s">
        <v>2383</v>
      </c>
      <c r="H1954" s="1" t="s">
        <v>570</v>
      </c>
      <c r="I1954" s="1">
        <v>65.64</v>
      </c>
      <c r="J1954" s="1" t="s">
        <v>293</v>
      </c>
      <c r="K1954">
        <f t="shared" si="120"/>
        <v>393.84000000000003</v>
      </c>
      <c r="L1954">
        <f t="shared" si="121"/>
        <v>4</v>
      </c>
      <c r="M1954">
        <f t="shared" si="122"/>
        <v>0</v>
      </c>
      <c r="N1954">
        <f t="shared" si="123"/>
        <v>0</v>
      </c>
    </row>
    <row r="1955" spans="1:14" x14ac:dyDescent="0.3">
      <c r="A1955" s="1" t="s">
        <v>2321</v>
      </c>
      <c r="B1955" s="1" t="s">
        <v>2322</v>
      </c>
      <c r="C1955" s="1" t="s">
        <v>2323</v>
      </c>
      <c r="D1955" s="1" t="s">
        <v>31</v>
      </c>
      <c r="E1955" s="1">
        <v>6</v>
      </c>
      <c r="F1955" s="1">
        <v>33</v>
      </c>
      <c r="G1955" s="1" t="s">
        <v>2384</v>
      </c>
      <c r="H1955" s="1" t="s">
        <v>246</v>
      </c>
      <c r="I1955" s="1">
        <v>164.48</v>
      </c>
      <c r="J1955" s="1" t="s">
        <v>293</v>
      </c>
      <c r="K1955">
        <f t="shared" si="120"/>
        <v>986.87999999999988</v>
      </c>
      <c r="L1955">
        <f t="shared" si="121"/>
        <v>4</v>
      </c>
      <c r="M1955">
        <f t="shared" si="122"/>
        <v>0</v>
      </c>
      <c r="N1955">
        <f t="shared" si="123"/>
        <v>0</v>
      </c>
    </row>
    <row r="1956" spans="1:14" x14ac:dyDescent="0.3">
      <c r="A1956" s="1" t="s">
        <v>2321</v>
      </c>
      <c r="B1956" s="1" t="s">
        <v>2322</v>
      </c>
      <c r="C1956" s="1" t="s">
        <v>2323</v>
      </c>
      <c r="D1956" s="1" t="s">
        <v>31</v>
      </c>
      <c r="E1956" s="1">
        <v>6</v>
      </c>
      <c r="F1956" s="1">
        <v>26</v>
      </c>
      <c r="G1956" s="1" t="s">
        <v>2385</v>
      </c>
      <c r="H1956" s="1" t="s">
        <v>253</v>
      </c>
      <c r="I1956" s="1">
        <v>75.97</v>
      </c>
      <c r="J1956" s="1" t="s">
        <v>293</v>
      </c>
      <c r="K1956">
        <f t="shared" si="120"/>
        <v>455.82</v>
      </c>
      <c r="L1956">
        <f t="shared" si="121"/>
        <v>4</v>
      </c>
      <c r="M1956">
        <f t="shared" si="122"/>
        <v>0</v>
      </c>
      <c r="N1956">
        <f t="shared" si="123"/>
        <v>0</v>
      </c>
    </row>
    <row r="1957" spans="1:14" x14ac:dyDescent="0.3">
      <c r="A1957" s="1" t="s">
        <v>2321</v>
      </c>
      <c r="B1957" s="1" t="s">
        <v>2322</v>
      </c>
      <c r="C1957" s="1" t="s">
        <v>2323</v>
      </c>
      <c r="D1957" s="1" t="s">
        <v>31</v>
      </c>
      <c r="E1957" s="1">
        <v>6</v>
      </c>
      <c r="F1957" s="1">
        <v>21</v>
      </c>
      <c r="G1957" s="1" t="s">
        <v>2386</v>
      </c>
      <c r="H1957" s="1" t="s">
        <v>444</v>
      </c>
      <c r="I1957" s="1">
        <v>146.71</v>
      </c>
      <c r="J1957" s="1" t="s">
        <v>293</v>
      </c>
      <c r="K1957">
        <f t="shared" si="120"/>
        <v>880.26</v>
      </c>
      <c r="L1957">
        <f t="shared" si="121"/>
        <v>4</v>
      </c>
      <c r="M1957">
        <f t="shared" si="122"/>
        <v>0</v>
      </c>
      <c r="N1957">
        <f t="shared" si="123"/>
        <v>0</v>
      </c>
    </row>
    <row r="1958" spans="1:14" x14ac:dyDescent="0.3">
      <c r="A1958" s="1" t="s">
        <v>2321</v>
      </c>
      <c r="B1958" s="1" t="s">
        <v>2322</v>
      </c>
      <c r="C1958" s="1" t="s">
        <v>2323</v>
      </c>
      <c r="D1958" s="1" t="s">
        <v>20</v>
      </c>
      <c r="E1958" s="1">
        <v>6</v>
      </c>
      <c r="F1958" s="1">
        <v>21</v>
      </c>
      <c r="G1958" s="1" t="s">
        <v>2387</v>
      </c>
      <c r="H1958" s="1" t="s">
        <v>444</v>
      </c>
      <c r="I1958" s="1">
        <v>129.44</v>
      </c>
      <c r="J1958" s="1" t="s">
        <v>293</v>
      </c>
      <c r="K1958">
        <f t="shared" si="120"/>
        <v>776.64</v>
      </c>
      <c r="L1958">
        <f t="shared" si="121"/>
        <v>4</v>
      </c>
      <c r="M1958">
        <f t="shared" si="122"/>
        <v>0</v>
      </c>
      <c r="N1958">
        <f t="shared" si="123"/>
        <v>0</v>
      </c>
    </row>
    <row r="1959" spans="1:14" x14ac:dyDescent="0.3">
      <c r="A1959" s="1" t="s">
        <v>2321</v>
      </c>
      <c r="B1959" s="1" t="s">
        <v>2322</v>
      </c>
      <c r="C1959" s="1" t="s">
        <v>2323</v>
      </c>
      <c r="D1959" s="1" t="s">
        <v>31</v>
      </c>
      <c r="E1959" s="1">
        <v>6</v>
      </c>
      <c r="F1959" s="1">
        <v>21</v>
      </c>
      <c r="G1959" s="1" t="s">
        <v>2388</v>
      </c>
      <c r="H1959" s="1" t="s">
        <v>444</v>
      </c>
      <c r="I1959" s="1">
        <v>47.21</v>
      </c>
      <c r="J1959" s="1" t="s">
        <v>293</v>
      </c>
      <c r="K1959">
        <f t="shared" si="120"/>
        <v>283.26</v>
      </c>
      <c r="L1959">
        <f t="shared" si="121"/>
        <v>4</v>
      </c>
      <c r="M1959">
        <f t="shared" si="122"/>
        <v>0</v>
      </c>
      <c r="N1959">
        <f t="shared" si="123"/>
        <v>0</v>
      </c>
    </row>
    <row r="1960" spans="1:14" x14ac:dyDescent="0.3">
      <c r="A1960" s="1" t="s">
        <v>2321</v>
      </c>
      <c r="B1960" s="1" t="s">
        <v>2322</v>
      </c>
      <c r="C1960" s="1" t="s">
        <v>2323</v>
      </c>
      <c r="D1960" s="1" t="s">
        <v>31</v>
      </c>
      <c r="E1960" s="1">
        <v>8</v>
      </c>
      <c r="F1960" s="1">
        <v>46</v>
      </c>
      <c r="G1960" s="1" t="s">
        <v>2389</v>
      </c>
      <c r="H1960" s="1" t="s">
        <v>301</v>
      </c>
      <c r="I1960" s="1">
        <v>34.119999999999997</v>
      </c>
      <c r="J1960" s="1" t="s">
        <v>344</v>
      </c>
      <c r="K1960">
        <f t="shared" si="120"/>
        <v>272.95999999999998</v>
      </c>
      <c r="L1960">
        <f t="shared" si="121"/>
        <v>6</v>
      </c>
      <c r="M1960">
        <f t="shared" si="122"/>
        <v>0</v>
      </c>
      <c r="N1960">
        <f t="shared" si="123"/>
        <v>0</v>
      </c>
    </row>
    <row r="1961" spans="1:14" x14ac:dyDescent="0.3">
      <c r="A1961" s="1" t="s">
        <v>2321</v>
      </c>
      <c r="B1961" s="1" t="s">
        <v>2322</v>
      </c>
      <c r="C1961" s="1" t="s">
        <v>2323</v>
      </c>
      <c r="D1961" s="1" t="s">
        <v>31</v>
      </c>
      <c r="E1961" s="1">
        <v>8</v>
      </c>
      <c r="F1961" s="1">
        <v>40</v>
      </c>
      <c r="G1961" s="1" t="s">
        <v>2390</v>
      </c>
      <c r="H1961" s="1" t="s">
        <v>19</v>
      </c>
      <c r="I1961" s="1">
        <v>195.9</v>
      </c>
      <c r="J1961" s="1" t="s">
        <v>344</v>
      </c>
      <c r="K1961">
        <f t="shared" si="120"/>
        <v>1567.2</v>
      </c>
      <c r="L1961">
        <f t="shared" si="121"/>
        <v>6</v>
      </c>
      <c r="M1961">
        <f t="shared" si="122"/>
        <v>0</v>
      </c>
      <c r="N1961">
        <f t="shared" si="123"/>
        <v>0</v>
      </c>
    </row>
    <row r="1962" spans="1:14" x14ac:dyDescent="0.3">
      <c r="A1962" s="1" t="s">
        <v>2321</v>
      </c>
      <c r="B1962" s="1" t="s">
        <v>2322</v>
      </c>
      <c r="C1962" s="1" t="s">
        <v>2323</v>
      </c>
      <c r="D1962" s="1" t="s">
        <v>31</v>
      </c>
      <c r="E1962" s="1">
        <v>8</v>
      </c>
      <c r="F1962" s="1">
        <v>35</v>
      </c>
      <c r="G1962" s="1" t="s">
        <v>2391</v>
      </c>
      <c r="H1962" s="1" t="s">
        <v>316</v>
      </c>
      <c r="I1962" s="1">
        <v>52.95</v>
      </c>
      <c r="J1962" s="1" t="s">
        <v>344</v>
      </c>
      <c r="K1962">
        <f t="shared" si="120"/>
        <v>423.6</v>
      </c>
      <c r="L1962">
        <f t="shared" si="121"/>
        <v>6</v>
      </c>
      <c r="M1962">
        <f t="shared" si="122"/>
        <v>0</v>
      </c>
      <c r="N1962">
        <f t="shared" si="123"/>
        <v>0</v>
      </c>
    </row>
    <row r="1963" spans="1:14" x14ac:dyDescent="0.3">
      <c r="A1963" s="1" t="s">
        <v>2321</v>
      </c>
      <c r="B1963" s="1" t="s">
        <v>2322</v>
      </c>
      <c r="C1963" s="1" t="s">
        <v>2323</v>
      </c>
      <c r="D1963" s="1" t="s">
        <v>31</v>
      </c>
      <c r="E1963" s="1">
        <v>8</v>
      </c>
      <c r="F1963" s="1">
        <v>34</v>
      </c>
      <c r="G1963" s="1" t="s">
        <v>2392</v>
      </c>
      <c r="H1963" s="1" t="s">
        <v>471</v>
      </c>
      <c r="I1963" s="1">
        <v>32.39</v>
      </c>
      <c r="J1963" s="1" t="s">
        <v>344</v>
      </c>
      <c r="K1963">
        <f t="shared" si="120"/>
        <v>259.12</v>
      </c>
      <c r="L1963">
        <f t="shared" si="121"/>
        <v>6</v>
      </c>
      <c r="M1963">
        <f t="shared" si="122"/>
        <v>0</v>
      </c>
      <c r="N1963">
        <f t="shared" si="123"/>
        <v>0</v>
      </c>
    </row>
    <row r="1964" spans="1:14" x14ac:dyDescent="0.3">
      <c r="A1964" s="1" t="s">
        <v>2321</v>
      </c>
      <c r="B1964" s="1" t="s">
        <v>2322</v>
      </c>
      <c r="C1964" s="1" t="s">
        <v>2323</v>
      </c>
      <c r="D1964" s="1" t="s">
        <v>31</v>
      </c>
      <c r="E1964" s="1">
        <v>8</v>
      </c>
      <c r="F1964" s="1">
        <v>34</v>
      </c>
      <c r="G1964" s="1" t="s">
        <v>2393</v>
      </c>
      <c r="H1964" s="1" t="s">
        <v>471</v>
      </c>
      <c r="I1964" s="1">
        <v>33.81</v>
      </c>
      <c r="J1964" s="1" t="s">
        <v>344</v>
      </c>
      <c r="K1964">
        <f t="shared" si="120"/>
        <v>270.48</v>
      </c>
      <c r="L1964">
        <f t="shared" si="121"/>
        <v>6</v>
      </c>
      <c r="M1964">
        <f t="shared" si="122"/>
        <v>0</v>
      </c>
      <c r="N1964">
        <f t="shared" si="123"/>
        <v>0</v>
      </c>
    </row>
    <row r="1965" spans="1:14" x14ac:dyDescent="0.3">
      <c r="A1965" s="1" t="s">
        <v>2321</v>
      </c>
      <c r="B1965" s="1" t="s">
        <v>2322</v>
      </c>
      <c r="C1965" s="1" t="s">
        <v>2323</v>
      </c>
      <c r="D1965" s="1" t="s">
        <v>31</v>
      </c>
      <c r="E1965" s="1">
        <v>8</v>
      </c>
      <c r="F1965" s="1">
        <v>33</v>
      </c>
      <c r="G1965" s="1" t="s">
        <v>2394</v>
      </c>
      <c r="H1965" s="1" t="s">
        <v>318</v>
      </c>
      <c r="I1965" s="1">
        <v>411.85</v>
      </c>
      <c r="J1965" s="1" t="s">
        <v>344</v>
      </c>
      <c r="K1965">
        <f t="shared" si="120"/>
        <v>3294.8</v>
      </c>
      <c r="L1965">
        <f t="shared" si="121"/>
        <v>6</v>
      </c>
      <c r="M1965">
        <f t="shared" si="122"/>
        <v>0</v>
      </c>
      <c r="N1965">
        <f t="shared" si="123"/>
        <v>0</v>
      </c>
    </row>
    <row r="1966" spans="1:14" x14ac:dyDescent="0.3">
      <c r="A1966" s="1" t="s">
        <v>2321</v>
      </c>
      <c r="B1966" s="1" t="s">
        <v>2322</v>
      </c>
      <c r="C1966" s="1" t="s">
        <v>2323</v>
      </c>
      <c r="D1966" s="1" t="s">
        <v>31</v>
      </c>
      <c r="E1966" s="1">
        <v>8</v>
      </c>
      <c r="F1966" s="1">
        <v>32</v>
      </c>
      <c r="G1966" s="1" t="s">
        <v>1216</v>
      </c>
      <c r="H1966" s="1" t="s">
        <v>322</v>
      </c>
      <c r="I1966" s="1">
        <v>74.709999999999994</v>
      </c>
      <c r="J1966" s="1" t="s">
        <v>344</v>
      </c>
      <c r="K1966">
        <f t="shared" si="120"/>
        <v>597.67999999999995</v>
      </c>
      <c r="L1966">
        <f t="shared" si="121"/>
        <v>6</v>
      </c>
      <c r="M1966">
        <f t="shared" si="122"/>
        <v>0</v>
      </c>
      <c r="N1966">
        <f t="shared" si="123"/>
        <v>0</v>
      </c>
    </row>
    <row r="1967" spans="1:14" x14ac:dyDescent="0.3">
      <c r="A1967" s="1" t="s">
        <v>2321</v>
      </c>
      <c r="B1967" s="1" t="s">
        <v>2322</v>
      </c>
      <c r="C1967" s="1" t="s">
        <v>2323</v>
      </c>
      <c r="D1967" s="1" t="s">
        <v>31</v>
      </c>
      <c r="E1967" s="1">
        <v>8</v>
      </c>
      <c r="F1967" s="1">
        <v>29</v>
      </c>
      <c r="G1967" s="1" t="s">
        <v>2395</v>
      </c>
      <c r="H1967" s="1" t="s">
        <v>264</v>
      </c>
      <c r="I1967" s="1">
        <v>174.03</v>
      </c>
      <c r="J1967" s="1" t="s">
        <v>344</v>
      </c>
      <c r="K1967">
        <f t="shared" si="120"/>
        <v>1392.24</v>
      </c>
      <c r="L1967">
        <f t="shared" si="121"/>
        <v>6</v>
      </c>
      <c r="M1967">
        <f t="shared" si="122"/>
        <v>0</v>
      </c>
      <c r="N1967">
        <f t="shared" si="123"/>
        <v>0</v>
      </c>
    </row>
    <row r="1968" spans="1:14" x14ac:dyDescent="0.3">
      <c r="A1968" s="1" t="s">
        <v>2321</v>
      </c>
      <c r="B1968" s="1" t="s">
        <v>2322</v>
      </c>
      <c r="C1968" s="1" t="s">
        <v>2323</v>
      </c>
      <c r="D1968" s="1" t="s">
        <v>31</v>
      </c>
      <c r="E1968" s="1">
        <v>8</v>
      </c>
      <c r="F1968" s="1">
        <v>29</v>
      </c>
      <c r="G1968" s="1" t="s">
        <v>2396</v>
      </c>
      <c r="H1968" s="1" t="s">
        <v>264</v>
      </c>
      <c r="I1968" s="1">
        <v>45.5</v>
      </c>
      <c r="J1968" s="1" t="s">
        <v>344</v>
      </c>
      <c r="K1968">
        <f t="shared" si="120"/>
        <v>364</v>
      </c>
      <c r="L1968">
        <f t="shared" si="121"/>
        <v>6</v>
      </c>
      <c r="M1968">
        <f t="shared" si="122"/>
        <v>0</v>
      </c>
      <c r="N1968">
        <f t="shared" si="123"/>
        <v>0</v>
      </c>
    </row>
    <row r="1969" spans="1:14" x14ac:dyDescent="0.3">
      <c r="A1969" s="1" t="s">
        <v>2321</v>
      </c>
      <c r="B1969" s="1" t="s">
        <v>2322</v>
      </c>
      <c r="C1969" s="1" t="s">
        <v>2323</v>
      </c>
      <c r="D1969" s="1" t="s">
        <v>31</v>
      </c>
      <c r="E1969" s="1">
        <v>8</v>
      </c>
      <c r="F1969" s="1">
        <v>29</v>
      </c>
      <c r="G1969" s="1" t="s">
        <v>2397</v>
      </c>
      <c r="H1969" s="1" t="s">
        <v>264</v>
      </c>
      <c r="I1969" s="1">
        <v>66.77</v>
      </c>
      <c r="J1969" s="1" t="s">
        <v>344</v>
      </c>
      <c r="K1969">
        <f t="shared" si="120"/>
        <v>534.16</v>
      </c>
      <c r="L1969">
        <f t="shared" si="121"/>
        <v>6</v>
      </c>
      <c r="M1969">
        <f t="shared" si="122"/>
        <v>0</v>
      </c>
      <c r="N1969">
        <f t="shared" si="123"/>
        <v>0</v>
      </c>
    </row>
    <row r="1970" spans="1:14" x14ac:dyDescent="0.3">
      <c r="A1970" s="1" t="s">
        <v>2321</v>
      </c>
      <c r="B1970" s="1" t="s">
        <v>2322</v>
      </c>
      <c r="C1970" s="1" t="s">
        <v>2323</v>
      </c>
      <c r="D1970" s="1" t="s">
        <v>20</v>
      </c>
      <c r="E1970" s="1">
        <v>8</v>
      </c>
      <c r="F1970" s="1">
        <v>26</v>
      </c>
      <c r="G1970" s="1" t="s">
        <v>2398</v>
      </c>
      <c r="H1970" s="1" t="s">
        <v>1340</v>
      </c>
      <c r="I1970" s="1">
        <v>41.5</v>
      </c>
      <c r="J1970" s="1" t="s">
        <v>344</v>
      </c>
      <c r="K1970">
        <f t="shared" si="120"/>
        <v>332</v>
      </c>
      <c r="L1970">
        <f t="shared" si="121"/>
        <v>6</v>
      </c>
      <c r="M1970">
        <f t="shared" si="122"/>
        <v>0</v>
      </c>
      <c r="N1970">
        <f t="shared" si="123"/>
        <v>0</v>
      </c>
    </row>
    <row r="1971" spans="1:14" x14ac:dyDescent="0.3">
      <c r="A1971" s="1" t="s">
        <v>2321</v>
      </c>
      <c r="B1971" s="1" t="s">
        <v>2322</v>
      </c>
      <c r="C1971" s="1" t="s">
        <v>2323</v>
      </c>
      <c r="D1971" s="1" t="s">
        <v>31</v>
      </c>
      <c r="E1971" s="1">
        <v>8</v>
      </c>
      <c r="F1971" s="1">
        <v>26</v>
      </c>
      <c r="G1971" s="1" t="s">
        <v>2399</v>
      </c>
      <c r="H1971" s="1" t="s">
        <v>1340</v>
      </c>
      <c r="I1971" s="1">
        <v>20.34</v>
      </c>
      <c r="J1971" s="1" t="s">
        <v>344</v>
      </c>
      <c r="K1971">
        <f t="shared" si="120"/>
        <v>162.72</v>
      </c>
      <c r="L1971">
        <f t="shared" si="121"/>
        <v>6</v>
      </c>
      <c r="M1971">
        <f t="shared" si="122"/>
        <v>0</v>
      </c>
      <c r="N1971">
        <f t="shared" si="123"/>
        <v>0</v>
      </c>
    </row>
    <row r="1972" spans="1:14" x14ac:dyDescent="0.3">
      <c r="A1972" s="1" t="s">
        <v>2321</v>
      </c>
      <c r="B1972" s="1" t="s">
        <v>2322</v>
      </c>
      <c r="C1972" s="1" t="s">
        <v>2323</v>
      </c>
      <c r="D1972" s="1" t="s">
        <v>31</v>
      </c>
      <c r="E1972" s="1">
        <v>8</v>
      </c>
      <c r="F1972" s="1">
        <v>26</v>
      </c>
      <c r="G1972" s="1" t="s">
        <v>2400</v>
      </c>
      <c r="H1972" s="1" t="s">
        <v>1340</v>
      </c>
      <c r="I1972" s="1">
        <v>67.209999999999994</v>
      </c>
      <c r="J1972" s="1" t="s">
        <v>344</v>
      </c>
      <c r="K1972">
        <f t="shared" si="120"/>
        <v>537.67999999999995</v>
      </c>
      <c r="L1972">
        <f t="shared" si="121"/>
        <v>6</v>
      </c>
      <c r="M1972">
        <f t="shared" si="122"/>
        <v>0</v>
      </c>
      <c r="N1972">
        <f t="shared" si="123"/>
        <v>0</v>
      </c>
    </row>
    <row r="1973" spans="1:14" x14ac:dyDescent="0.3">
      <c r="A1973" s="1" t="s">
        <v>2321</v>
      </c>
      <c r="B1973" s="1" t="s">
        <v>2322</v>
      </c>
      <c r="C1973" s="1" t="s">
        <v>2323</v>
      </c>
      <c r="D1973" s="1" t="s">
        <v>31</v>
      </c>
      <c r="E1973" s="1">
        <v>8</v>
      </c>
      <c r="F1973" s="1">
        <v>26</v>
      </c>
      <c r="G1973" s="1" t="s">
        <v>2401</v>
      </c>
      <c r="H1973" s="1" t="s">
        <v>1340</v>
      </c>
      <c r="I1973" s="1">
        <v>13.06</v>
      </c>
      <c r="J1973" s="1" t="s">
        <v>344</v>
      </c>
      <c r="K1973">
        <f t="shared" si="120"/>
        <v>104.48</v>
      </c>
      <c r="L1973">
        <f t="shared" si="121"/>
        <v>6</v>
      </c>
      <c r="M1973">
        <f t="shared" si="122"/>
        <v>0</v>
      </c>
      <c r="N1973">
        <f t="shared" si="123"/>
        <v>0</v>
      </c>
    </row>
    <row r="1974" spans="1:14" x14ac:dyDescent="0.3">
      <c r="A1974" s="1" t="s">
        <v>2321</v>
      </c>
      <c r="B1974" s="1" t="s">
        <v>2322</v>
      </c>
      <c r="C1974" s="1" t="s">
        <v>2323</v>
      </c>
      <c r="D1974" s="1" t="s">
        <v>31</v>
      </c>
      <c r="E1974" s="1">
        <v>8</v>
      </c>
      <c r="F1974" s="1">
        <v>25</v>
      </c>
      <c r="G1974" s="1" t="s">
        <v>2402</v>
      </c>
      <c r="H1974" s="1" t="s">
        <v>1073</v>
      </c>
      <c r="I1974" s="1">
        <v>89.88</v>
      </c>
      <c r="J1974" s="1" t="s">
        <v>344</v>
      </c>
      <c r="K1974">
        <f t="shared" si="120"/>
        <v>719.04</v>
      </c>
      <c r="L1974">
        <f t="shared" si="121"/>
        <v>6</v>
      </c>
      <c r="M1974">
        <f t="shared" si="122"/>
        <v>0</v>
      </c>
      <c r="N1974">
        <f t="shared" si="123"/>
        <v>0</v>
      </c>
    </row>
    <row r="1975" spans="1:14" x14ac:dyDescent="0.3">
      <c r="A1975" s="1" t="s">
        <v>2321</v>
      </c>
      <c r="B1975" s="1" t="s">
        <v>2322</v>
      </c>
      <c r="C1975" s="1" t="s">
        <v>2323</v>
      </c>
      <c r="D1975" s="1" t="s">
        <v>31</v>
      </c>
      <c r="E1975" s="1">
        <v>3</v>
      </c>
      <c r="F1975" s="1">
        <v>47</v>
      </c>
      <c r="G1975" s="1" t="s">
        <v>2403</v>
      </c>
      <c r="H1975" s="1" t="s">
        <v>752</v>
      </c>
      <c r="I1975" s="1">
        <v>39.76</v>
      </c>
      <c r="J1975" s="1" t="s">
        <v>2404</v>
      </c>
      <c r="K1975">
        <f t="shared" si="120"/>
        <v>119.28</v>
      </c>
      <c r="L1975">
        <f t="shared" si="121"/>
        <v>6</v>
      </c>
      <c r="M1975">
        <f t="shared" si="122"/>
        <v>0</v>
      </c>
      <c r="N1975">
        <f t="shared" si="123"/>
        <v>0</v>
      </c>
    </row>
    <row r="1976" spans="1:14" x14ac:dyDescent="0.3">
      <c r="A1976" s="1" t="s">
        <v>2321</v>
      </c>
      <c r="B1976" s="1" t="s">
        <v>2322</v>
      </c>
      <c r="C1976" s="1" t="s">
        <v>2323</v>
      </c>
      <c r="D1976" s="1" t="s">
        <v>20</v>
      </c>
      <c r="E1976" s="1">
        <v>3</v>
      </c>
      <c r="F1976" s="1">
        <v>47</v>
      </c>
      <c r="G1976" s="1" t="s">
        <v>2405</v>
      </c>
      <c r="H1976" s="1" t="s">
        <v>752</v>
      </c>
      <c r="I1976" s="1">
        <v>11.06</v>
      </c>
      <c r="J1976" s="1" t="s">
        <v>2404</v>
      </c>
      <c r="K1976">
        <f t="shared" si="120"/>
        <v>33.18</v>
      </c>
      <c r="L1976">
        <f t="shared" si="121"/>
        <v>6</v>
      </c>
      <c r="M1976">
        <f t="shared" si="122"/>
        <v>0</v>
      </c>
      <c r="N1976">
        <f t="shared" si="123"/>
        <v>0</v>
      </c>
    </row>
    <row r="1977" spans="1:14" x14ac:dyDescent="0.3">
      <c r="A1977" s="1" t="s">
        <v>2321</v>
      </c>
      <c r="B1977" s="1" t="s">
        <v>2322</v>
      </c>
      <c r="C1977" s="1" t="s">
        <v>2323</v>
      </c>
      <c r="D1977" s="1" t="s">
        <v>31</v>
      </c>
      <c r="E1977" s="1">
        <v>3</v>
      </c>
      <c r="F1977" s="1">
        <v>47</v>
      </c>
      <c r="G1977" s="1" t="s">
        <v>2406</v>
      </c>
      <c r="H1977" s="1" t="s">
        <v>752</v>
      </c>
      <c r="I1977" s="1">
        <v>11.2</v>
      </c>
      <c r="J1977" s="1" t="s">
        <v>2404</v>
      </c>
      <c r="K1977">
        <f t="shared" si="120"/>
        <v>33.599999999999994</v>
      </c>
      <c r="L1977">
        <f t="shared" si="121"/>
        <v>6</v>
      </c>
      <c r="M1977">
        <f t="shared" si="122"/>
        <v>0</v>
      </c>
      <c r="N1977">
        <f t="shared" si="123"/>
        <v>0</v>
      </c>
    </row>
    <row r="1978" spans="1:14" x14ac:dyDescent="0.3">
      <c r="A1978" s="1" t="s">
        <v>2321</v>
      </c>
      <c r="B1978" s="1" t="s">
        <v>2322</v>
      </c>
      <c r="C1978" s="1" t="s">
        <v>2323</v>
      </c>
      <c r="D1978" s="1" t="s">
        <v>13</v>
      </c>
      <c r="E1978" s="1">
        <v>3</v>
      </c>
      <c r="F1978" s="1">
        <v>47</v>
      </c>
      <c r="G1978" s="1" t="s">
        <v>2407</v>
      </c>
      <c r="H1978" s="1" t="s">
        <v>752</v>
      </c>
      <c r="I1978" s="1">
        <v>702.25</v>
      </c>
      <c r="J1978" s="1" t="s">
        <v>2404</v>
      </c>
      <c r="K1978">
        <f t="shared" si="120"/>
        <v>2106.75</v>
      </c>
      <c r="L1978">
        <f t="shared" si="121"/>
        <v>6</v>
      </c>
      <c r="M1978">
        <f t="shared" si="122"/>
        <v>0</v>
      </c>
      <c r="N1978">
        <f t="shared" si="123"/>
        <v>0</v>
      </c>
    </row>
    <row r="1979" spans="1:14" x14ac:dyDescent="0.3">
      <c r="A1979" s="1" t="s">
        <v>2321</v>
      </c>
      <c r="B1979" s="1" t="s">
        <v>2322</v>
      </c>
      <c r="C1979" s="1" t="s">
        <v>2323</v>
      </c>
      <c r="D1979" s="1" t="s">
        <v>20</v>
      </c>
      <c r="E1979" s="1">
        <v>3</v>
      </c>
      <c r="F1979" s="1">
        <v>45</v>
      </c>
      <c r="G1979" s="1" t="s">
        <v>2408</v>
      </c>
      <c r="H1979" s="1" t="s">
        <v>1076</v>
      </c>
      <c r="I1979" s="1">
        <v>702.25</v>
      </c>
      <c r="J1979" s="1" t="s">
        <v>2404</v>
      </c>
      <c r="K1979">
        <f t="shared" si="120"/>
        <v>2106.75</v>
      </c>
      <c r="L1979">
        <f t="shared" si="121"/>
        <v>6</v>
      </c>
      <c r="M1979">
        <f t="shared" si="122"/>
        <v>0</v>
      </c>
      <c r="N1979">
        <f t="shared" si="123"/>
        <v>0</v>
      </c>
    </row>
    <row r="1980" spans="1:14" x14ac:dyDescent="0.3">
      <c r="A1980" s="1" t="s">
        <v>2321</v>
      </c>
      <c r="B1980" s="1" t="s">
        <v>2322</v>
      </c>
      <c r="C1980" s="1" t="s">
        <v>2323</v>
      </c>
      <c r="D1980" s="1" t="s">
        <v>13</v>
      </c>
      <c r="E1980" s="1">
        <v>3</v>
      </c>
      <c r="F1980" s="1">
        <v>45</v>
      </c>
      <c r="G1980" s="1" t="s">
        <v>2409</v>
      </c>
      <c r="H1980" s="1" t="s">
        <v>1076</v>
      </c>
      <c r="I1980" s="1">
        <v>559.41999999999996</v>
      </c>
      <c r="J1980" s="1" t="s">
        <v>2404</v>
      </c>
      <c r="K1980">
        <f t="shared" si="120"/>
        <v>1678.2599999999998</v>
      </c>
      <c r="L1980">
        <f t="shared" si="121"/>
        <v>6</v>
      </c>
      <c r="M1980">
        <f t="shared" si="122"/>
        <v>0</v>
      </c>
      <c r="N1980">
        <f t="shared" si="123"/>
        <v>0</v>
      </c>
    </row>
    <row r="1981" spans="1:14" x14ac:dyDescent="0.3">
      <c r="A1981" s="1" t="s">
        <v>2321</v>
      </c>
      <c r="B1981" s="1" t="s">
        <v>2322</v>
      </c>
      <c r="C1981" s="1" t="s">
        <v>2323</v>
      </c>
      <c r="D1981" s="1" t="s">
        <v>31</v>
      </c>
      <c r="E1981" s="1">
        <v>3</v>
      </c>
      <c r="F1981" s="1">
        <v>45</v>
      </c>
      <c r="G1981" s="1" t="s">
        <v>2410</v>
      </c>
      <c r="H1981" s="1" t="s">
        <v>1076</v>
      </c>
      <c r="I1981" s="1">
        <v>30.91</v>
      </c>
      <c r="J1981" s="1" t="s">
        <v>2404</v>
      </c>
      <c r="K1981">
        <f t="shared" si="120"/>
        <v>92.73</v>
      </c>
      <c r="L1981">
        <f t="shared" si="121"/>
        <v>6</v>
      </c>
      <c r="M1981">
        <f t="shared" si="122"/>
        <v>0</v>
      </c>
      <c r="N1981">
        <f t="shared" si="123"/>
        <v>0</v>
      </c>
    </row>
    <row r="1982" spans="1:14" x14ac:dyDescent="0.3">
      <c r="A1982" s="1" t="s">
        <v>2321</v>
      </c>
      <c r="B1982" s="1" t="s">
        <v>2322</v>
      </c>
      <c r="C1982" s="1" t="s">
        <v>2323</v>
      </c>
      <c r="D1982" s="1" t="s">
        <v>31</v>
      </c>
      <c r="E1982" s="1">
        <v>3</v>
      </c>
      <c r="F1982" s="1">
        <v>41</v>
      </c>
      <c r="G1982" s="1" t="s">
        <v>2411</v>
      </c>
      <c r="H1982" s="1" t="s">
        <v>328</v>
      </c>
      <c r="I1982" s="1">
        <v>98.35</v>
      </c>
      <c r="J1982" s="1" t="s">
        <v>2404</v>
      </c>
      <c r="K1982">
        <f t="shared" si="120"/>
        <v>295.04999999999995</v>
      </c>
      <c r="L1982">
        <f t="shared" si="121"/>
        <v>7</v>
      </c>
      <c r="M1982">
        <f t="shared" si="122"/>
        <v>0</v>
      </c>
      <c r="N1982">
        <f t="shared" si="123"/>
        <v>0</v>
      </c>
    </row>
    <row r="1983" spans="1:14" x14ac:dyDescent="0.3">
      <c r="A1983" s="1" t="s">
        <v>2321</v>
      </c>
      <c r="B1983" s="1" t="s">
        <v>2322</v>
      </c>
      <c r="C1983" s="1" t="s">
        <v>2323</v>
      </c>
      <c r="D1983" s="1" t="s">
        <v>31</v>
      </c>
      <c r="E1983" s="1">
        <v>3</v>
      </c>
      <c r="F1983" s="1">
        <v>40</v>
      </c>
      <c r="G1983" s="1" t="s">
        <v>2412</v>
      </c>
      <c r="H1983" s="1" t="s">
        <v>2216</v>
      </c>
      <c r="I1983" s="1">
        <v>105.47</v>
      </c>
      <c r="J1983" s="1" t="s">
        <v>2404</v>
      </c>
      <c r="K1983">
        <f t="shared" si="120"/>
        <v>316.40999999999997</v>
      </c>
      <c r="L1983">
        <f t="shared" si="121"/>
        <v>7</v>
      </c>
      <c r="M1983">
        <f t="shared" si="122"/>
        <v>0</v>
      </c>
      <c r="N1983">
        <f t="shared" si="123"/>
        <v>0</v>
      </c>
    </row>
    <row r="1984" spans="1:14" x14ac:dyDescent="0.3">
      <c r="A1984" s="1" t="s">
        <v>2321</v>
      </c>
      <c r="B1984" s="1" t="s">
        <v>2322</v>
      </c>
      <c r="C1984" s="1" t="s">
        <v>2323</v>
      </c>
      <c r="D1984" s="1" t="s">
        <v>13</v>
      </c>
      <c r="E1984" s="1">
        <v>3</v>
      </c>
      <c r="F1984" s="1">
        <v>40</v>
      </c>
      <c r="G1984" s="1" t="s">
        <v>2413</v>
      </c>
      <c r="H1984" s="1" t="s">
        <v>2216</v>
      </c>
      <c r="I1984" s="1">
        <v>105.47</v>
      </c>
      <c r="J1984" s="1" t="s">
        <v>2404</v>
      </c>
      <c r="K1984">
        <f t="shared" si="120"/>
        <v>316.40999999999997</v>
      </c>
      <c r="L1984">
        <f t="shared" si="121"/>
        <v>7</v>
      </c>
      <c r="M1984">
        <f t="shared" si="122"/>
        <v>0</v>
      </c>
      <c r="N1984">
        <f t="shared" si="123"/>
        <v>0</v>
      </c>
    </row>
    <row r="1985" spans="1:14" x14ac:dyDescent="0.3">
      <c r="A1985" s="1" t="s">
        <v>2321</v>
      </c>
      <c r="B1985" s="1" t="s">
        <v>2322</v>
      </c>
      <c r="C1985" s="1" t="s">
        <v>2323</v>
      </c>
      <c r="D1985" s="1" t="s">
        <v>31</v>
      </c>
      <c r="E1985" s="1">
        <v>3</v>
      </c>
      <c r="F1985" s="1">
        <v>40</v>
      </c>
      <c r="G1985" s="1" t="s">
        <v>2414</v>
      </c>
      <c r="H1985" s="1" t="s">
        <v>2216</v>
      </c>
      <c r="I1985" s="1">
        <v>82.68</v>
      </c>
      <c r="J1985" s="1" t="s">
        <v>2404</v>
      </c>
      <c r="K1985">
        <f t="shared" si="120"/>
        <v>248.04000000000002</v>
      </c>
      <c r="L1985">
        <f t="shared" si="121"/>
        <v>7</v>
      </c>
      <c r="M1985">
        <f t="shared" si="122"/>
        <v>0</v>
      </c>
      <c r="N1985">
        <f t="shared" si="123"/>
        <v>0</v>
      </c>
    </row>
    <row r="1986" spans="1:14" x14ac:dyDescent="0.3">
      <c r="A1986" s="1" t="s">
        <v>2321</v>
      </c>
      <c r="B1986" s="1" t="s">
        <v>2322</v>
      </c>
      <c r="C1986" s="1" t="s">
        <v>2323</v>
      </c>
      <c r="D1986" s="1" t="s">
        <v>31</v>
      </c>
      <c r="E1986" s="1">
        <v>3</v>
      </c>
      <c r="F1986" s="1">
        <v>39</v>
      </c>
      <c r="G1986" s="1" t="s">
        <v>2415</v>
      </c>
      <c r="H1986" s="1" t="s">
        <v>108</v>
      </c>
      <c r="I1986" s="1">
        <v>62.09</v>
      </c>
      <c r="J1986" s="1" t="s">
        <v>2404</v>
      </c>
      <c r="K1986">
        <f t="shared" si="120"/>
        <v>186.27</v>
      </c>
      <c r="L1986">
        <f t="shared" si="121"/>
        <v>7</v>
      </c>
      <c r="M1986">
        <f t="shared" si="122"/>
        <v>0</v>
      </c>
      <c r="N1986">
        <f t="shared" si="123"/>
        <v>0</v>
      </c>
    </row>
    <row r="1987" spans="1:14" x14ac:dyDescent="0.3">
      <c r="A1987" s="1" t="s">
        <v>2321</v>
      </c>
      <c r="B1987" s="1" t="s">
        <v>2322</v>
      </c>
      <c r="C1987" s="1" t="s">
        <v>2323</v>
      </c>
      <c r="D1987" s="1" t="s">
        <v>31</v>
      </c>
      <c r="E1987" s="1">
        <v>3</v>
      </c>
      <c r="F1987" s="1">
        <v>38</v>
      </c>
      <c r="G1987" s="1" t="s">
        <v>2416</v>
      </c>
      <c r="H1987" s="1" t="s">
        <v>645</v>
      </c>
      <c r="I1987" s="1">
        <v>30.86</v>
      </c>
      <c r="J1987" s="1" t="s">
        <v>2404</v>
      </c>
      <c r="K1987">
        <f t="shared" ref="K1987:K2050" si="124">I1987*E1987</f>
        <v>92.58</v>
      </c>
      <c r="L1987">
        <f t="shared" ref="L1987:L2050" si="125">MONTH(H1987)</f>
        <v>7</v>
      </c>
      <c r="M1987">
        <f t="shared" ref="M1987:M2050" si="126">IF(K1987&gt;=$O$9,1,0)</f>
        <v>0</v>
      </c>
      <c r="N1987">
        <f t="shared" ref="N1987:N2050" si="127">IF(E1987&gt;=$O$12,1,0)</f>
        <v>0</v>
      </c>
    </row>
    <row r="1988" spans="1:14" x14ac:dyDescent="0.3">
      <c r="A1988" s="1" t="s">
        <v>2321</v>
      </c>
      <c r="B1988" s="1" t="s">
        <v>2322</v>
      </c>
      <c r="C1988" s="1" t="s">
        <v>2323</v>
      </c>
      <c r="D1988" s="1" t="s">
        <v>31</v>
      </c>
      <c r="E1988" s="1">
        <v>3</v>
      </c>
      <c r="F1988" s="1">
        <v>36</v>
      </c>
      <c r="G1988" s="1" t="s">
        <v>2417</v>
      </c>
      <c r="H1988" s="1" t="s">
        <v>759</v>
      </c>
      <c r="I1988" s="1">
        <v>71.290000000000006</v>
      </c>
      <c r="J1988" s="1" t="s">
        <v>2404</v>
      </c>
      <c r="K1988">
        <f t="shared" si="124"/>
        <v>213.87</v>
      </c>
      <c r="L1988">
        <f t="shared" si="125"/>
        <v>7</v>
      </c>
      <c r="M1988">
        <f t="shared" si="126"/>
        <v>0</v>
      </c>
      <c r="N1988">
        <f t="shared" si="127"/>
        <v>0</v>
      </c>
    </row>
    <row r="1989" spans="1:14" x14ac:dyDescent="0.3">
      <c r="A1989" s="1" t="s">
        <v>2321</v>
      </c>
      <c r="B1989" s="1" t="s">
        <v>2322</v>
      </c>
      <c r="C1989" s="1" t="s">
        <v>2323</v>
      </c>
      <c r="D1989" s="1" t="s">
        <v>31</v>
      </c>
      <c r="E1989" s="1">
        <v>3</v>
      </c>
      <c r="F1989" s="1">
        <v>26</v>
      </c>
      <c r="G1989" s="1" t="s">
        <v>2418</v>
      </c>
      <c r="H1989" s="1" t="s">
        <v>344</v>
      </c>
      <c r="I1989" s="1">
        <v>14.67</v>
      </c>
      <c r="J1989" s="1" t="s">
        <v>2404</v>
      </c>
      <c r="K1989">
        <f t="shared" si="124"/>
        <v>44.01</v>
      </c>
      <c r="L1989">
        <f t="shared" si="125"/>
        <v>7</v>
      </c>
      <c r="M1989">
        <f t="shared" si="126"/>
        <v>0</v>
      </c>
      <c r="N1989">
        <f t="shared" si="127"/>
        <v>0</v>
      </c>
    </row>
    <row r="1990" spans="1:14" x14ac:dyDescent="0.3">
      <c r="A1990" s="1" t="s">
        <v>2321</v>
      </c>
      <c r="B1990" s="1" t="s">
        <v>2322</v>
      </c>
      <c r="C1990" s="1" t="s">
        <v>2323</v>
      </c>
      <c r="D1990" s="1" t="s">
        <v>31</v>
      </c>
      <c r="E1990" s="1">
        <v>3</v>
      </c>
      <c r="F1990" s="1">
        <v>26</v>
      </c>
      <c r="G1990" s="1" t="s">
        <v>2419</v>
      </c>
      <c r="H1990" s="1" t="s">
        <v>344</v>
      </c>
      <c r="I1990" s="1">
        <v>48.76</v>
      </c>
      <c r="J1990" s="1" t="s">
        <v>2404</v>
      </c>
      <c r="K1990">
        <f t="shared" si="124"/>
        <v>146.28</v>
      </c>
      <c r="L1990">
        <f t="shared" si="125"/>
        <v>7</v>
      </c>
      <c r="M1990">
        <f t="shared" si="126"/>
        <v>0</v>
      </c>
      <c r="N1990">
        <f t="shared" si="127"/>
        <v>0</v>
      </c>
    </row>
    <row r="1991" spans="1:14" x14ac:dyDescent="0.3">
      <c r="A1991" s="1" t="s">
        <v>2321</v>
      </c>
      <c r="B1991" s="1" t="s">
        <v>2322</v>
      </c>
      <c r="C1991" s="1" t="s">
        <v>2323</v>
      </c>
      <c r="D1991" s="1" t="s">
        <v>31</v>
      </c>
      <c r="E1991" s="1">
        <v>3</v>
      </c>
      <c r="F1991" s="1">
        <v>24</v>
      </c>
      <c r="G1991" s="1" t="s">
        <v>2420</v>
      </c>
      <c r="H1991" s="1" t="s">
        <v>425</v>
      </c>
      <c r="I1991" s="1">
        <v>57.73</v>
      </c>
      <c r="J1991" s="1" t="s">
        <v>2404</v>
      </c>
      <c r="K1991">
        <f t="shared" si="124"/>
        <v>173.19</v>
      </c>
      <c r="L1991">
        <f t="shared" si="125"/>
        <v>7</v>
      </c>
      <c r="M1991">
        <f t="shared" si="126"/>
        <v>0</v>
      </c>
      <c r="N1991">
        <f t="shared" si="127"/>
        <v>0</v>
      </c>
    </row>
    <row r="1992" spans="1:14" x14ac:dyDescent="0.3">
      <c r="A1992" s="1" t="s">
        <v>2321</v>
      </c>
      <c r="B1992" s="1" t="s">
        <v>2322</v>
      </c>
      <c r="C1992" s="1" t="s">
        <v>2323</v>
      </c>
      <c r="D1992" s="1" t="s">
        <v>31</v>
      </c>
      <c r="E1992" s="1">
        <v>3</v>
      </c>
      <c r="F1992" s="1">
        <v>24</v>
      </c>
      <c r="G1992" s="1" t="s">
        <v>2421</v>
      </c>
      <c r="H1992" s="1" t="s">
        <v>425</v>
      </c>
      <c r="I1992" s="1">
        <v>87.77</v>
      </c>
      <c r="J1992" s="1" t="s">
        <v>2404</v>
      </c>
      <c r="K1992">
        <f t="shared" si="124"/>
        <v>263.31</v>
      </c>
      <c r="L1992">
        <f t="shared" si="125"/>
        <v>7</v>
      </c>
      <c r="M1992">
        <f t="shared" si="126"/>
        <v>0</v>
      </c>
      <c r="N1992">
        <f t="shared" si="127"/>
        <v>0</v>
      </c>
    </row>
    <row r="1993" spans="1:14" x14ac:dyDescent="0.3">
      <c r="A1993" s="1" t="s">
        <v>2321</v>
      </c>
      <c r="B1993" s="1" t="s">
        <v>2322</v>
      </c>
      <c r="C1993" s="1" t="s">
        <v>2323</v>
      </c>
      <c r="D1993" s="1" t="s">
        <v>20</v>
      </c>
      <c r="E1993" s="1">
        <v>3</v>
      </c>
      <c r="F1993" s="1">
        <v>24</v>
      </c>
      <c r="G1993" s="1" t="s">
        <v>2422</v>
      </c>
      <c r="H1993" s="1" t="s">
        <v>425</v>
      </c>
      <c r="I1993" s="1">
        <v>75.94</v>
      </c>
      <c r="J1993" s="1" t="s">
        <v>2404</v>
      </c>
      <c r="K1993">
        <f t="shared" si="124"/>
        <v>227.82</v>
      </c>
      <c r="L1993">
        <f t="shared" si="125"/>
        <v>7</v>
      </c>
      <c r="M1993">
        <f t="shared" si="126"/>
        <v>0</v>
      </c>
      <c r="N1993">
        <f t="shared" si="127"/>
        <v>0</v>
      </c>
    </row>
    <row r="1994" spans="1:14" x14ac:dyDescent="0.3">
      <c r="A1994" s="1" t="s">
        <v>2321</v>
      </c>
      <c r="B1994" s="1" t="s">
        <v>2322</v>
      </c>
      <c r="C1994" s="1" t="s">
        <v>2323</v>
      </c>
      <c r="D1994" s="1" t="s">
        <v>20</v>
      </c>
      <c r="E1994" s="1">
        <v>3</v>
      </c>
      <c r="F1994" s="1">
        <v>23</v>
      </c>
      <c r="G1994" s="1" t="s">
        <v>2423</v>
      </c>
      <c r="H1994" s="1" t="s">
        <v>114</v>
      </c>
      <c r="I1994" s="1">
        <v>130.91</v>
      </c>
      <c r="J1994" s="1" t="s">
        <v>2404</v>
      </c>
      <c r="K1994">
        <f t="shared" si="124"/>
        <v>392.73</v>
      </c>
      <c r="L1994">
        <f t="shared" si="125"/>
        <v>7</v>
      </c>
      <c r="M1994">
        <f t="shared" si="126"/>
        <v>0</v>
      </c>
      <c r="N1994">
        <f t="shared" si="127"/>
        <v>0</v>
      </c>
    </row>
    <row r="1995" spans="1:14" x14ac:dyDescent="0.3">
      <c r="A1995" s="1" t="s">
        <v>2321</v>
      </c>
      <c r="B1995" s="1" t="s">
        <v>2322</v>
      </c>
      <c r="C1995" s="1" t="s">
        <v>2323</v>
      </c>
      <c r="D1995" s="1" t="s">
        <v>31</v>
      </c>
      <c r="E1995" s="1">
        <v>3</v>
      </c>
      <c r="F1995" s="1">
        <v>23</v>
      </c>
      <c r="G1995" s="1" t="s">
        <v>2424</v>
      </c>
      <c r="H1995" s="1" t="s">
        <v>114</v>
      </c>
      <c r="I1995" s="1">
        <v>470.27</v>
      </c>
      <c r="J1995" s="1" t="s">
        <v>2404</v>
      </c>
      <c r="K1995">
        <f t="shared" si="124"/>
        <v>1410.81</v>
      </c>
      <c r="L1995">
        <f t="shared" si="125"/>
        <v>7</v>
      </c>
      <c r="M1995">
        <f t="shared" si="126"/>
        <v>0</v>
      </c>
      <c r="N1995">
        <f t="shared" si="127"/>
        <v>0</v>
      </c>
    </row>
    <row r="1996" spans="1:14" x14ac:dyDescent="0.3">
      <c r="A1996" s="1" t="s">
        <v>2321</v>
      </c>
      <c r="B1996" s="1" t="s">
        <v>2322</v>
      </c>
      <c r="C1996" s="1" t="s">
        <v>2323</v>
      </c>
      <c r="D1996" s="1" t="s">
        <v>31</v>
      </c>
      <c r="E1996" s="1">
        <v>3</v>
      </c>
      <c r="F1996" s="1">
        <v>22</v>
      </c>
      <c r="G1996" s="1" t="s">
        <v>2425</v>
      </c>
      <c r="H1996" s="1" t="s">
        <v>695</v>
      </c>
      <c r="I1996" s="1">
        <v>51.52</v>
      </c>
      <c r="J1996" s="1" t="s">
        <v>2404</v>
      </c>
      <c r="K1996">
        <f t="shared" si="124"/>
        <v>154.56</v>
      </c>
      <c r="L1996">
        <f t="shared" si="125"/>
        <v>7</v>
      </c>
      <c r="M1996">
        <f t="shared" si="126"/>
        <v>0</v>
      </c>
      <c r="N1996">
        <f t="shared" si="127"/>
        <v>0</v>
      </c>
    </row>
    <row r="1997" spans="1:14" x14ac:dyDescent="0.3">
      <c r="A1997" s="1" t="s">
        <v>2321</v>
      </c>
      <c r="B1997" s="1" t="s">
        <v>2322</v>
      </c>
      <c r="C1997" s="1" t="s">
        <v>2323</v>
      </c>
      <c r="D1997" s="1" t="s">
        <v>31</v>
      </c>
      <c r="E1997" s="1">
        <v>3</v>
      </c>
      <c r="F1997" s="1">
        <v>20</v>
      </c>
      <c r="G1997" s="1" t="s">
        <v>2426</v>
      </c>
      <c r="H1997" s="1" t="s">
        <v>116</v>
      </c>
      <c r="I1997" s="1">
        <v>18.649999999999999</v>
      </c>
      <c r="J1997" s="1" t="s">
        <v>2404</v>
      </c>
      <c r="K1997">
        <f t="shared" si="124"/>
        <v>55.949999999999996</v>
      </c>
      <c r="L1997">
        <f t="shared" si="125"/>
        <v>7</v>
      </c>
      <c r="M1997">
        <f t="shared" si="126"/>
        <v>0</v>
      </c>
      <c r="N1997">
        <f t="shared" si="127"/>
        <v>0</v>
      </c>
    </row>
    <row r="1998" spans="1:14" x14ac:dyDescent="0.3">
      <c r="A1998" s="1" t="s">
        <v>2321</v>
      </c>
      <c r="B1998" s="1" t="s">
        <v>2322</v>
      </c>
      <c r="C1998" s="1" t="s">
        <v>2323</v>
      </c>
      <c r="D1998" s="1" t="s">
        <v>31</v>
      </c>
      <c r="E1998" s="1">
        <v>3</v>
      </c>
      <c r="F1998" s="1">
        <v>20</v>
      </c>
      <c r="G1998" s="1" t="s">
        <v>2427</v>
      </c>
      <c r="H1998" s="1" t="s">
        <v>116</v>
      </c>
      <c r="I1998" s="1">
        <v>62.29</v>
      </c>
      <c r="J1998" s="1" t="s">
        <v>2404</v>
      </c>
      <c r="K1998">
        <f t="shared" si="124"/>
        <v>186.87</v>
      </c>
      <c r="L1998">
        <f t="shared" si="125"/>
        <v>7</v>
      </c>
      <c r="M1998">
        <f t="shared" si="126"/>
        <v>0</v>
      </c>
      <c r="N1998">
        <f t="shared" si="127"/>
        <v>0</v>
      </c>
    </row>
    <row r="1999" spans="1:14" x14ac:dyDescent="0.3">
      <c r="A1999" s="1" t="s">
        <v>2321</v>
      </c>
      <c r="B1999" s="1" t="s">
        <v>2322</v>
      </c>
      <c r="C1999" s="1" t="s">
        <v>2323</v>
      </c>
      <c r="D1999" s="1" t="s">
        <v>13</v>
      </c>
      <c r="E1999" s="1">
        <v>24</v>
      </c>
      <c r="F1999" s="1">
        <v>76</v>
      </c>
      <c r="G1999" s="1" t="s">
        <v>2428</v>
      </c>
      <c r="H1999" s="1" t="s">
        <v>425</v>
      </c>
      <c r="I1999" s="1">
        <v>581.94000000000005</v>
      </c>
      <c r="J1999" s="1" t="s">
        <v>827</v>
      </c>
      <c r="K1999">
        <f t="shared" si="124"/>
        <v>13966.560000000001</v>
      </c>
      <c r="L1999">
        <f t="shared" si="125"/>
        <v>7</v>
      </c>
      <c r="M1999">
        <f t="shared" si="126"/>
        <v>0</v>
      </c>
      <c r="N1999">
        <f t="shared" si="127"/>
        <v>1</v>
      </c>
    </row>
    <row r="2000" spans="1:14" x14ac:dyDescent="0.3">
      <c r="A2000" s="1" t="s">
        <v>2321</v>
      </c>
      <c r="B2000" s="1" t="s">
        <v>2322</v>
      </c>
      <c r="C2000" s="1" t="s">
        <v>2323</v>
      </c>
      <c r="D2000" s="1" t="s">
        <v>13</v>
      </c>
      <c r="E2000" s="1">
        <v>24</v>
      </c>
      <c r="F2000" s="1">
        <v>75</v>
      </c>
      <c r="G2000" s="1" t="s">
        <v>2429</v>
      </c>
      <c r="H2000" s="1" t="s">
        <v>114</v>
      </c>
      <c r="I2000" s="1">
        <v>130.91</v>
      </c>
      <c r="J2000" s="1" t="s">
        <v>827</v>
      </c>
      <c r="K2000">
        <f t="shared" si="124"/>
        <v>3141.84</v>
      </c>
      <c r="L2000">
        <f t="shared" si="125"/>
        <v>7</v>
      </c>
      <c r="M2000">
        <f t="shared" si="126"/>
        <v>0</v>
      </c>
      <c r="N2000">
        <f t="shared" si="127"/>
        <v>1</v>
      </c>
    </row>
    <row r="2001" spans="1:14" x14ac:dyDescent="0.3">
      <c r="A2001" s="1" t="s">
        <v>2321</v>
      </c>
      <c r="B2001" s="1" t="s">
        <v>2322</v>
      </c>
      <c r="C2001" s="1" t="s">
        <v>2323</v>
      </c>
      <c r="D2001" s="1" t="s">
        <v>31</v>
      </c>
      <c r="E2001" s="1">
        <v>24</v>
      </c>
      <c r="F2001" s="1">
        <v>68</v>
      </c>
      <c r="G2001" s="1" t="s">
        <v>2430</v>
      </c>
      <c r="H2001" s="1" t="s">
        <v>118</v>
      </c>
      <c r="I2001" s="1">
        <v>5.78</v>
      </c>
      <c r="J2001" s="1" t="s">
        <v>827</v>
      </c>
      <c r="K2001">
        <f t="shared" si="124"/>
        <v>138.72</v>
      </c>
      <c r="L2001">
        <f t="shared" si="125"/>
        <v>7</v>
      </c>
      <c r="M2001">
        <f t="shared" si="126"/>
        <v>0</v>
      </c>
      <c r="N2001">
        <f t="shared" si="127"/>
        <v>1</v>
      </c>
    </row>
    <row r="2002" spans="1:14" x14ac:dyDescent="0.3">
      <c r="A2002" s="1" t="s">
        <v>2321</v>
      </c>
      <c r="B2002" s="1" t="s">
        <v>2322</v>
      </c>
      <c r="C2002" s="1" t="s">
        <v>2323</v>
      </c>
      <c r="D2002" s="1" t="s">
        <v>31</v>
      </c>
      <c r="E2002" s="1">
        <v>24</v>
      </c>
      <c r="F2002" s="1">
        <v>67</v>
      </c>
      <c r="G2002" s="1" t="s">
        <v>2431</v>
      </c>
      <c r="H2002" s="1" t="s">
        <v>473</v>
      </c>
      <c r="I2002" s="1">
        <v>30.5</v>
      </c>
      <c r="J2002" s="1" t="s">
        <v>827</v>
      </c>
      <c r="K2002">
        <f t="shared" si="124"/>
        <v>732</v>
      </c>
      <c r="L2002">
        <f t="shared" si="125"/>
        <v>7</v>
      </c>
      <c r="M2002">
        <f t="shared" si="126"/>
        <v>0</v>
      </c>
      <c r="N2002">
        <f t="shared" si="127"/>
        <v>1</v>
      </c>
    </row>
    <row r="2003" spans="1:14" x14ac:dyDescent="0.3">
      <c r="A2003" s="1" t="s">
        <v>2321</v>
      </c>
      <c r="B2003" s="1" t="s">
        <v>2322</v>
      </c>
      <c r="C2003" s="1" t="s">
        <v>2323</v>
      </c>
      <c r="D2003" s="1" t="s">
        <v>31</v>
      </c>
      <c r="E2003" s="1">
        <v>24</v>
      </c>
      <c r="F2003" s="1">
        <v>65</v>
      </c>
      <c r="G2003" s="1" t="s">
        <v>2432</v>
      </c>
      <c r="H2003" s="1" t="s">
        <v>348</v>
      </c>
      <c r="I2003" s="1">
        <v>170.34</v>
      </c>
      <c r="J2003" s="1" t="s">
        <v>827</v>
      </c>
      <c r="K2003">
        <f t="shared" si="124"/>
        <v>4088.16</v>
      </c>
      <c r="L2003">
        <f t="shared" si="125"/>
        <v>7</v>
      </c>
      <c r="M2003">
        <f t="shared" si="126"/>
        <v>0</v>
      </c>
      <c r="N2003">
        <f t="shared" si="127"/>
        <v>1</v>
      </c>
    </row>
    <row r="2004" spans="1:14" x14ac:dyDescent="0.3">
      <c r="A2004" s="1" t="s">
        <v>2321</v>
      </c>
      <c r="B2004" s="1" t="s">
        <v>2322</v>
      </c>
      <c r="C2004" s="1" t="s">
        <v>2323</v>
      </c>
      <c r="D2004" s="1" t="s">
        <v>31</v>
      </c>
      <c r="E2004" s="1">
        <v>24</v>
      </c>
      <c r="F2004" s="1">
        <v>64</v>
      </c>
      <c r="G2004" s="1" t="s">
        <v>2433</v>
      </c>
      <c r="H2004" s="1" t="s">
        <v>121</v>
      </c>
      <c r="I2004" s="1">
        <v>363.76</v>
      </c>
      <c r="J2004" s="1" t="s">
        <v>827</v>
      </c>
      <c r="K2004">
        <f t="shared" si="124"/>
        <v>8730.24</v>
      </c>
      <c r="L2004">
        <f t="shared" si="125"/>
        <v>8</v>
      </c>
      <c r="M2004">
        <f t="shared" si="126"/>
        <v>0</v>
      </c>
      <c r="N2004">
        <f t="shared" si="127"/>
        <v>1</v>
      </c>
    </row>
    <row r="2005" spans="1:14" x14ac:dyDescent="0.3">
      <c r="A2005" s="1" t="s">
        <v>2321</v>
      </c>
      <c r="B2005" s="1" t="s">
        <v>2322</v>
      </c>
      <c r="C2005" s="1" t="s">
        <v>2323</v>
      </c>
      <c r="D2005" s="1" t="s">
        <v>31</v>
      </c>
      <c r="E2005" s="1">
        <v>24</v>
      </c>
      <c r="F2005" s="1">
        <v>64</v>
      </c>
      <c r="G2005" s="1" t="s">
        <v>2434</v>
      </c>
      <c r="H2005" s="1" t="s">
        <v>121</v>
      </c>
      <c r="I2005" s="1">
        <v>31.75</v>
      </c>
      <c r="J2005" s="1" t="s">
        <v>827</v>
      </c>
      <c r="K2005">
        <f t="shared" si="124"/>
        <v>762</v>
      </c>
      <c r="L2005">
        <f t="shared" si="125"/>
        <v>8</v>
      </c>
      <c r="M2005">
        <f t="shared" si="126"/>
        <v>0</v>
      </c>
      <c r="N2005">
        <f t="shared" si="127"/>
        <v>1</v>
      </c>
    </row>
    <row r="2006" spans="1:14" x14ac:dyDescent="0.3">
      <c r="A2006" s="1" t="s">
        <v>2321</v>
      </c>
      <c r="B2006" s="1" t="s">
        <v>2322</v>
      </c>
      <c r="C2006" s="1" t="s">
        <v>2323</v>
      </c>
      <c r="D2006" s="1" t="s">
        <v>31</v>
      </c>
      <c r="E2006" s="1">
        <v>24</v>
      </c>
      <c r="F2006" s="1">
        <v>64</v>
      </c>
      <c r="G2006" s="1" t="s">
        <v>2435</v>
      </c>
      <c r="H2006" s="1" t="s">
        <v>121</v>
      </c>
      <c r="I2006" s="1">
        <v>265.93</v>
      </c>
      <c r="J2006" s="1" t="s">
        <v>827</v>
      </c>
      <c r="K2006">
        <f t="shared" si="124"/>
        <v>6382.32</v>
      </c>
      <c r="L2006">
        <f t="shared" si="125"/>
        <v>8</v>
      </c>
      <c r="M2006">
        <f t="shared" si="126"/>
        <v>0</v>
      </c>
      <c r="N2006">
        <f t="shared" si="127"/>
        <v>1</v>
      </c>
    </row>
    <row r="2007" spans="1:14" x14ac:dyDescent="0.3">
      <c r="A2007" s="1" t="s">
        <v>2321</v>
      </c>
      <c r="B2007" s="1" t="s">
        <v>2322</v>
      </c>
      <c r="C2007" s="1" t="s">
        <v>2323</v>
      </c>
      <c r="D2007" s="1" t="s">
        <v>31</v>
      </c>
      <c r="E2007" s="1">
        <v>24</v>
      </c>
      <c r="F2007" s="1">
        <v>63</v>
      </c>
      <c r="G2007" s="1" t="s">
        <v>2436</v>
      </c>
      <c r="H2007" s="1" t="s">
        <v>123</v>
      </c>
      <c r="I2007" s="1">
        <v>69.62</v>
      </c>
      <c r="J2007" s="1" t="s">
        <v>827</v>
      </c>
      <c r="K2007">
        <f t="shared" si="124"/>
        <v>1670.88</v>
      </c>
      <c r="L2007">
        <f t="shared" si="125"/>
        <v>8</v>
      </c>
      <c r="M2007">
        <f t="shared" si="126"/>
        <v>0</v>
      </c>
      <c r="N2007">
        <f t="shared" si="127"/>
        <v>1</v>
      </c>
    </row>
    <row r="2008" spans="1:14" x14ac:dyDescent="0.3">
      <c r="A2008" s="1" t="s">
        <v>2321</v>
      </c>
      <c r="B2008" s="1" t="s">
        <v>2322</v>
      </c>
      <c r="C2008" s="1" t="s">
        <v>2323</v>
      </c>
      <c r="D2008" s="1" t="s">
        <v>31</v>
      </c>
      <c r="E2008" s="1">
        <v>24</v>
      </c>
      <c r="F2008" s="1">
        <v>61</v>
      </c>
      <c r="G2008" s="1" t="s">
        <v>2437</v>
      </c>
      <c r="H2008" s="1" t="s">
        <v>724</v>
      </c>
      <c r="I2008" s="1">
        <v>229.18</v>
      </c>
      <c r="J2008" s="1" t="s">
        <v>827</v>
      </c>
      <c r="K2008">
        <f t="shared" si="124"/>
        <v>5500.32</v>
      </c>
      <c r="L2008">
        <f t="shared" si="125"/>
        <v>8</v>
      </c>
      <c r="M2008">
        <f t="shared" si="126"/>
        <v>0</v>
      </c>
      <c r="N2008">
        <f t="shared" si="127"/>
        <v>1</v>
      </c>
    </row>
    <row r="2009" spans="1:14" x14ac:dyDescent="0.3">
      <c r="A2009" s="1" t="s">
        <v>2321</v>
      </c>
      <c r="B2009" s="1" t="s">
        <v>2322</v>
      </c>
      <c r="C2009" s="1" t="s">
        <v>2323</v>
      </c>
      <c r="D2009" s="1" t="s">
        <v>20</v>
      </c>
      <c r="E2009" s="1">
        <v>24</v>
      </c>
      <c r="F2009" s="1">
        <v>57</v>
      </c>
      <c r="G2009" s="1" t="s">
        <v>2438</v>
      </c>
      <c r="H2009" s="1" t="s">
        <v>354</v>
      </c>
      <c r="I2009" s="1">
        <v>111.98</v>
      </c>
      <c r="J2009" s="1" t="s">
        <v>827</v>
      </c>
      <c r="K2009">
        <f t="shared" si="124"/>
        <v>2687.52</v>
      </c>
      <c r="L2009">
        <f t="shared" si="125"/>
        <v>8</v>
      </c>
      <c r="M2009">
        <f t="shared" si="126"/>
        <v>0</v>
      </c>
      <c r="N2009">
        <f t="shared" si="127"/>
        <v>1</v>
      </c>
    </row>
    <row r="2010" spans="1:14" x14ac:dyDescent="0.3">
      <c r="A2010" s="1" t="s">
        <v>2321</v>
      </c>
      <c r="B2010" s="1" t="s">
        <v>2322</v>
      </c>
      <c r="C2010" s="1" t="s">
        <v>2323</v>
      </c>
      <c r="D2010" s="1" t="s">
        <v>31</v>
      </c>
      <c r="E2010" s="1">
        <v>24</v>
      </c>
      <c r="F2010" s="1">
        <v>57</v>
      </c>
      <c r="G2010" s="1" t="s">
        <v>2439</v>
      </c>
      <c r="H2010" s="1" t="s">
        <v>354</v>
      </c>
      <c r="I2010" s="1">
        <v>116.93</v>
      </c>
      <c r="J2010" s="1" t="s">
        <v>827</v>
      </c>
      <c r="K2010">
        <f t="shared" si="124"/>
        <v>2806.32</v>
      </c>
      <c r="L2010">
        <f t="shared" si="125"/>
        <v>8</v>
      </c>
      <c r="M2010">
        <f t="shared" si="126"/>
        <v>0</v>
      </c>
      <c r="N2010">
        <f t="shared" si="127"/>
        <v>1</v>
      </c>
    </row>
    <row r="2011" spans="1:14" x14ac:dyDescent="0.3">
      <c r="A2011" s="1" t="s">
        <v>2321</v>
      </c>
      <c r="B2011" s="1" t="s">
        <v>2322</v>
      </c>
      <c r="C2011" s="1" t="s">
        <v>2323</v>
      </c>
      <c r="D2011" s="1" t="s">
        <v>31</v>
      </c>
      <c r="E2011" s="1">
        <v>24</v>
      </c>
      <c r="F2011" s="1">
        <v>55</v>
      </c>
      <c r="G2011" s="1" t="s">
        <v>2440</v>
      </c>
      <c r="H2011" s="1" t="s">
        <v>106</v>
      </c>
      <c r="I2011" s="1">
        <v>35.81</v>
      </c>
      <c r="J2011" s="1" t="s">
        <v>827</v>
      </c>
      <c r="K2011">
        <f t="shared" si="124"/>
        <v>859.44</v>
      </c>
      <c r="L2011">
        <f t="shared" si="125"/>
        <v>8</v>
      </c>
      <c r="M2011">
        <f t="shared" si="126"/>
        <v>0</v>
      </c>
      <c r="N2011">
        <f t="shared" si="127"/>
        <v>1</v>
      </c>
    </row>
    <row r="2012" spans="1:14" x14ac:dyDescent="0.3">
      <c r="A2012" s="1" t="s">
        <v>2321</v>
      </c>
      <c r="B2012" s="1" t="s">
        <v>2322</v>
      </c>
      <c r="C2012" s="1" t="s">
        <v>2323</v>
      </c>
      <c r="D2012" s="1" t="s">
        <v>31</v>
      </c>
      <c r="E2012" s="1">
        <v>24</v>
      </c>
      <c r="F2012" s="1">
        <v>53</v>
      </c>
      <c r="G2012" s="1" t="s">
        <v>2441</v>
      </c>
      <c r="H2012" s="1" t="s">
        <v>490</v>
      </c>
      <c r="I2012" s="1">
        <v>246.98</v>
      </c>
      <c r="J2012" s="1" t="s">
        <v>827</v>
      </c>
      <c r="K2012">
        <f t="shared" si="124"/>
        <v>5927.5199999999995</v>
      </c>
      <c r="L2012">
        <f t="shared" si="125"/>
        <v>8</v>
      </c>
      <c r="M2012">
        <f t="shared" si="126"/>
        <v>0</v>
      </c>
      <c r="N2012">
        <f t="shared" si="127"/>
        <v>1</v>
      </c>
    </row>
    <row r="2013" spans="1:14" x14ac:dyDescent="0.3">
      <c r="A2013" s="1" t="s">
        <v>2321</v>
      </c>
      <c r="B2013" s="1" t="s">
        <v>2322</v>
      </c>
      <c r="C2013" s="1" t="s">
        <v>2323</v>
      </c>
      <c r="D2013" s="1" t="s">
        <v>31</v>
      </c>
      <c r="E2013" s="1">
        <v>24</v>
      </c>
      <c r="F2013" s="1">
        <v>42</v>
      </c>
      <c r="G2013" s="1" t="s">
        <v>2442</v>
      </c>
      <c r="H2013" s="1" t="s">
        <v>133</v>
      </c>
      <c r="I2013" s="1">
        <v>1039.83</v>
      </c>
      <c r="J2013" s="1" t="s">
        <v>827</v>
      </c>
      <c r="K2013">
        <f t="shared" si="124"/>
        <v>24955.919999999998</v>
      </c>
      <c r="L2013">
        <f t="shared" si="125"/>
        <v>8</v>
      </c>
      <c r="M2013">
        <f t="shared" si="126"/>
        <v>0</v>
      </c>
      <c r="N2013">
        <f t="shared" si="127"/>
        <v>1</v>
      </c>
    </row>
    <row r="2014" spans="1:14" x14ac:dyDescent="0.3">
      <c r="A2014" s="1" t="s">
        <v>2321</v>
      </c>
      <c r="B2014" s="1" t="s">
        <v>2322</v>
      </c>
      <c r="C2014" s="1" t="s">
        <v>2323</v>
      </c>
      <c r="D2014" s="1" t="s">
        <v>20</v>
      </c>
      <c r="E2014" s="1">
        <v>24</v>
      </c>
      <c r="F2014" s="1">
        <v>42</v>
      </c>
      <c r="G2014" s="1" t="s">
        <v>2443</v>
      </c>
      <c r="H2014" s="1" t="s">
        <v>133</v>
      </c>
      <c r="I2014" s="1">
        <v>83.74</v>
      </c>
      <c r="J2014" s="1" t="s">
        <v>827</v>
      </c>
      <c r="K2014">
        <f t="shared" si="124"/>
        <v>2009.7599999999998</v>
      </c>
      <c r="L2014">
        <f t="shared" si="125"/>
        <v>8</v>
      </c>
      <c r="M2014">
        <f t="shared" si="126"/>
        <v>0</v>
      </c>
      <c r="N2014">
        <f t="shared" si="127"/>
        <v>1</v>
      </c>
    </row>
    <row r="2015" spans="1:14" x14ac:dyDescent="0.3">
      <c r="A2015" s="1" t="s">
        <v>2321</v>
      </c>
      <c r="B2015" s="1" t="s">
        <v>2322</v>
      </c>
      <c r="C2015" s="1" t="s">
        <v>2323</v>
      </c>
      <c r="D2015" s="1" t="s">
        <v>31</v>
      </c>
      <c r="E2015" s="1">
        <v>24</v>
      </c>
      <c r="F2015" s="1">
        <v>41</v>
      </c>
      <c r="G2015" s="1" t="s">
        <v>2444</v>
      </c>
      <c r="H2015" s="1" t="s">
        <v>797</v>
      </c>
      <c r="I2015" s="1">
        <v>17.47</v>
      </c>
      <c r="J2015" s="1" t="s">
        <v>827</v>
      </c>
      <c r="K2015">
        <f t="shared" si="124"/>
        <v>419.28</v>
      </c>
      <c r="L2015">
        <f t="shared" si="125"/>
        <v>8</v>
      </c>
      <c r="M2015">
        <f t="shared" si="126"/>
        <v>0</v>
      </c>
      <c r="N2015">
        <f t="shared" si="127"/>
        <v>1</v>
      </c>
    </row>
    <row r="2016" spans="1:14" x14ac:dyDescent="0.3">
      <c r="A2016" s="1" t="s">
        <v>2321</v>
      </c>
      <c r="B2016" s="1" t="s">
        <v>2322</v>
      </c>
      <c r="C2016" s="1" t="s">
        <v>2323</v>
      </c>
      <c r="D2016" s="1" t="s">
        <v>31</v>
      </c>
      <c r="E2016" s="1">
        <v>24</v>
      </c>
      <c r="F2016" s="1">
        <v>40</v>
      </c>
      <c r="G2016" s="1" t="s">
        <v>2445</v>
      </c>
      <c r="H2016" s="1" t="s">
        <v>741</v>
      </c>
      <c r="I2016" s="1">
        <v>22.69</v>
      </c>
      <c r="J2016" s="1" t="s">
        <v>827</v>
      </c>
      <c r="K2016">
        <f t="shared" si="124"/>
        <v>544.56000000000006</v>
      </c>
      <c r="L2016">
        <f t="shared" si="125"/>
        <v>8</v>
      </c>
      <c r="M2016">
        <f t="shared" si="126"/>
        <v>0</v>
      </c>
      <c r="N2016">
        <f t="shared" si="127"/>
        <v>1</v>
      </c>
    </row>
    <row r="2017" spans="1:14" x14ac:dyDescent="0.3">
      <c r="A2017" s="1" t="s">
        <v>2321</v>
      </c>
      <c r="B2017" s="1" t="s">
        <v>2322</v>
      </c>
      <c r="C2017" s="1" t="s">
        <v>2323</v>
      </c>
      <c r="D2017" s="1" t="s">
        <v>31</v>
      </c>
      <c r="E2017" s="1">
        <v>0</v>
      </c>
      <c r="F2017" s="1">
        <v>32</v>
      </c>
      <c r="G2017" s="1" t="s">
        <v>2446</v>
      </c>
      <c r="H2017" s="1" t="s">
        <v>141</v>
      </c>
      <c r="I2017" s="1">
        <v>252.49</v>
      </c>
      <c r="J2017" s="1" t="s">
        <v>827</v>
      </c>
      <c r="K2017">
        <f t="shared" si="124"/>
        <v>0</v>
      </c>
      <c r="L2017">
        <f t="shared" si="125"/>
        <v>9</v>
      </c>
      <c r="M2017">
        <f t="shared" si="126"/>
        <v>0</v>
      </c>
      <c r="N2017">
        <f t="shared" si="127"/>
        <v>0</v>
      </c>
    </row>
    <row r="2018" spans="1:14" x14ac:dyDescent="0.3">
      <c r="A2018" s="1" t="s">
        <v>2321</v>
      </c>
      <c r="B2018" s="1" t="s">
        <v>2322</v>
      </c>
      <c r="C2018" s="1" t="s">
        <v>2323</v>
      </c>
      <c r="D2018" s="1" t="s">
        <v>31</v>
      </c>
      <c r="E2018" s="1">
        <v>0</v>
      </c>
      <c r="F2018" s="1">
        <v>27</v>
      </c>
      <c r="G2018" s="1" t="s">
        <v>2447</v>
      </c>
      <c r="H2018" s="1" t="s">
        <v>810</v>
      </c>
      <c r="I2018" s="1">
        <v>179.27</v>
      </c>
      <c r="J2018" s="1" t="s">
        <v>827</v>
      </c>
      <c r="K2018">
        <f t="shared" si="124"/>
        <v>0</v>
      </c>
      <c r="L2018">
        <f t="shared" si="125"/>
        <v>9</v>
      </c>
      <c r="M2018">
        <f t="shared" si="126"/>
        <v>0</v>
      </c>
      <c r="N2018">
        <f t="shared" si="127"/>
        <v>0</v>
      </c>
    </row>
    <row r="2019" spans="1:14" x14ac:dyDescent="0.3">
      <c r="A2019" s="1" t="s">
        <v>2321</v>
      </c>
      <c r="B2019" s="1" t="s">
        <v>2322</v>
      </c>
      <c r="C2019" s="1" t="s">
        <v>2323</v>
      </c>
      <c r="D2019" s="1" t="s">
        <v>31</v>
      </c>
      <c r="E2019" s="1">
        <v>0</v>
      </c>
      <c r="F2019" s="1">
        <v>23</v>
      </c>
      <c r="G2019" s="1" t="s">
        <v>2448</v>
      </c>
      <c r="H2019" s="1" t="s">
        <v>145</v>
      </c>
      <c r="I2019" s="1">
        <v>48.97</v>
      </c>
      <c r="J2019" s="1" t="s">
        <v>827</v>
      </c>
      <c r="K2019">
        <f t="shared" si="124"/>
        <v>0</v>
      </c>
      <c r="L2019">
        <f t="shared" si="125"/>
        <v>9</v>
      </c>
      <c r="M2019">
        <f t="shared" si="126"/>
        <v>0</v>
      </c>
      <c r="N2019">
        <f t="shared" si="127"/>
        <v>0</v>
      </c>
    </row>
    <row r="2020" spans="1:14" x14ac:dyDescent="0.3">
      <c r="A2020" s="1" t="s">
        <v>2321</v>
      </c>
      <c r="B2020" s="1" t="s">
        <v>2322</v>
      </c>
      <c r="C2020" s="1" t="s">
        <v>2323</v>
      </c>
      <c r="D2020" s="1" t="s">
        <v>31</v>
      </c>
      <c r="E2020" s="1">
        <v>0</v>
      </c>
      <c r="F2020" s="1">
        <v>22</v>
      </c>
      <c r="G2020" s="1" t="s">
        <v>2449</v>
      </c>
      <c r="H2020" s="1" t="s">
        <v>366</v>
      </c>
      <c r="I2020" s="1">
        <v>26.56</v>
      </c>
      <c r="J2020" s="1" t="s">
        <v>827</v>
      </c>
      <c r="K2020">
        <f t="shared" si="124"/>
        <v>0</v>
      </c>
      <c r="L2020">
        <f t="shared" si="125"/>
        <v>9</v>
      </c>
      <c r="M2020">
        <f t="shared" si="126"/>
        <v>0</v>
      </c>
      <c r="N2020">
        <f t="shared" si="127"/>
        <v>0</v>
      </c>
    </row>
    <row r="2021" spans="1:14" x14ac:dyDescent="0.3">
      <c r="A2021" s="1" t="s">
        <v>2321</v>
      </c>
      <c r="B2021" s="1" t="s">
        <v>2322</v>
      </c>
      <c r="C2021" s="1" t="s">
        <v>2323</v>
      </c>
      <c r="D2021" s="1" t="s">
        <v>31</v>
      </c>
      <c r="E2021" s="1">
        <v>0</v>
      </c>
      <c r="F2021" s="1">
        <v>21</v>
      </c>
      <c r="G2021" s="1" t="s">
        <v>2450</v>
      </c>
      <c r="H2021" s="1" t="s">
        <v>474</v>
      </c>
      <c r="I2021" s="1">
        <v>10.24</v>
      </c>
      <c r="J2021" s="1" t="s">
        <v>827</v>
      </c>
      <c r="K2021">
        <f t="shared" si="124"/>
        <v>0</v>
      </c>
      <c r="L2021">
        <f t="shared" si="125"/>
        <v>9</v>
      </c>
      <c r="M2021">
        <f t="shared" si="126"/>
        <v>0</v>
      </c>
      <c r="N2021">
        <f t="shared" si="127"/>
        <v>0</v>
      </c>
    </row>
    <row r="2022" spans="1:14" x14ac:dyDescent="0.3">
      <c r="A2022" s="1" t="s">
        <v>2321</v>
      </c>
      <c r="B2022" s="1" t="s">
        <v>2322</v>
      </c>
      <c r="C2022" s="1" t="s">
        <v>2323</v>
      </c>
      <c r="D2022" s="1" t="s">
        <v>31</v>
      </c>
      <c r="E2022" s="1">
        <v>0</v>
      </c>
      <c r="F2022" s="1">
        <v>20</v>
      </c>
      <c r="G2022" s="1" t="s">
        <v>2451</v>
      </c>
      <c r="H2022" s="1" t="s">
        <v>369</v>
      </c>
      <c r="I2022" s="1">
        <v>284.13</v>
      </c>
      <c r="J2022" s="1" t="s">
        <v>827</v>
      </c>
      <c r="K2022">
        <f t="shared" si="124"/>
        <v>0</v>
      </c>
      <c r="L2022">
        <f t="shared" si="125"/>
        <v>9</v>
      </c>
      <c r="M2022">
        <f t="shared" si="126"/>
        <v>0</v>
      </c>
      <c r="N2022">
        <f t="shared" si="127"/>
        <v>0</v>
      </c>
    </row>
    <row r="2023" spans="1:14" x14ac:dyDescent="0.3">
      <c r="A2023" s="1" t="s">
        <v>2321</v>
      </c>
      <c r="B2023" s="1" t="s">
        <v>2322</v>
      </c>
      <c r="C2023" s="1" t="s">
        <v>2323</v>
      </c>
      <c r="D2023" s="1" t="s">
        <v>31</v>
      </c>
      <c r="E2023" s="1">
        <v>0</v>
      </c>
      <c r="F2023" s="1">
        <v>19</v>
      </c>
      <c r="G2023" s="1" t="s">
        <v>1027</v>
      </c>
      <c r="H2023" s="1" t="s">
        <v>529</v>
      </c>
      <c r="I2023" s="1">
        <v>198.37</v>
      </c>
      <c r="J2023" s="1" t="s">
        <v>827</v>
      </c>
      <c r="K2023">
        <f t="shared" si="124"/>
        <v>0</v>
      </c>
      <c r="L2023">
        <f t="shared" si="125"/>
        <v>9</v>
      </c>
      <c r="M2023">
        <f t="shared" si="126"/>
        <v>0</v>
      </c>
      <c r="N2023">
        <f t="shared" si="127"/>
        <v>0</v>
      </c>
    </row>
    <row r="2024" spans="1:14" x14ac:dyDescent="0.3">
      <c r="A2024" s="1" t="s">
        <v>2321</v>
      </c>
      <c r="B2024" s="1" t="s">
        <v>2322</v>
      </c>
      <c r="C2024" s="1" t="s">
        <v>2323</v>
      </c>
      <c r="D2024" s="1" t="s">
        <v>20</v>
      </c>
      <c r="E2024" s="1">
        <v>0</v>
      </c>
      <c r="F2024" s="1">
        <v>16</v>
      </c>
      <c r="G2024" s="1" t="s">
        <v>2452</v>
      </c>
      <c r="H2024" s="1" t="s">
        <v>147</v>
      </c>
      <c r="I2024" s="1">
        <v>131.9</v>
      </c>
      <c r="J2024" s="1" t="s">
        <v>827</v>
      </c>
      <c r="K2024">
        <f t="shared" si="124"/>
        <v>0</v>
      </c>
      <c r="L2024">
        <f t="shared" si="125"/>
        <v>9</v>
      </c>
      <c r="M2024">
        <f t="shared" si="126"/>
        <v>0</v>
      </c>
      <c r="N2024">
        <f t="shared" si="127"/>
        <v>0</v>
      </c>
    </row>
    <row r="2025" spans="1:14" x14ac:dyDescent="0.3">
      <c r="A2025" s="1" t="s">
        <v>2321</v>
      </c>
      <c r="B2025" s="1" t="s">
        <v>2322</v>
      </c>
      <c r="C2025" s="1" t="s">
        <v>2323</v>
      </c>
      <c r="D2025" s="1" t="s">
        <v>13</v>
      </c>
      <c r="E2025" s="1">
        <v>0</v>
      </c>
      <c r="F2025" s="1">
        <v>51</v>
      </c>
      <c r="G2025" s="1" t="s">
        <v>2453</v>
      </c>
      <c r="H2025" s="1" t="s">
        <v>149</v>
      </c>
      <c r="I2025" s="1">
        <v>48.76</v>
      </c>
      <c r="J2025" s="1" t="s">
        <v>55</v>
      </c>
      <c r="K2025">
        <f t="shared" si="124"/>
        <v>0</v>
      </c>
      <c r="L2025">
        <f t="shared" si="125"/>
        <v>9</v>
      </c>
      <c r="M2025">
        <f t="shared" si="126"/>
        <v>0</v>
      </c>
      <c r="N2025">
        <f t="shared" si="127"/>
        <v>0</v>
      </c>
    </row>
    <row r="2026" spans="1:14" x14ac:dyDescent="0.3">
      <c r="A2026" s="1" t="s">
        <v>2321</v>
      </c>
      <c r="B2026" s="1" t="s">
        <v>2322</v>
      </c>
      <c r="C2026" s="1" t="s">
        <v>2323</v>
      </c>
      <c r="D2026" s="1" t="s">
        <v>31</v>
      </c>
      <c r="E2026" s="1">
        <v>0</v>
      </c>
      <c r="F2026" s="1">
        <v>37</v>
      </c>
      <c r="G2026" s="1" t="s">
        <v>2454</v>
      </c>
      <c r="H2026" s="1" t="s">
        <v>827</v>
      </c>
      <c r="I2026" s="1">
        <v>1600.01</v>
      </c>
      <c r="J2026" s="1" t="s">
        <v>55</v>
      </c>
      <c r="K2026">
        <f t="shared" si="124"/>
        <v>0</v>
      </c>
      <c r="L2026">
        <f t="shared" si="125"/>
        <v>10</v>
      </c>
      <c r="M2026">
        <f t="shared" si="126"/>
        <v>0</v>
      </c>
      <c r="N2026">
        <f t="shared" si="127"/>
        <v>0</v>
      </c>
    </row>
    <row r="2027" spans="1:14" x14ac:dyDescent="0.3">
      <c r="A2027" s="1" t="s">
        <v>2321</v>
      </c>
      <c r="B2027" s="1" t="s">
        <v>2322</v>
      </c>
      <c r="C2027" s="1" t="s">
        <v>2323</v>
      </c>
      <c r="D2027" s="1" t="s">
        <v>31</v>
      </c>
      <c r="E2027" s="1">
        <v>0</v>
      </c>
      <c r="F2027" s="1">
        <v>36</v>
      </c>
      <c r="G2027" s="1" t="s">
        <v>2455</v>
      </c>
      <c r="H2027" s="1" t="s">
        <v>382</v>
      </c>
      <c r="I2027" s="1">
        <v>25.31</v>
      </c>
      <c r="J2027" s="1" t="s">
        <v>55</v>
      </c>
      <c r="K2027">
        <f t="shared" si="124"/>
        <v>0</v>
      </c>
      <c r="L2027">
        <f t="shared" si="125"/>
        <v>10</v>
      </c>
      <c r="M2027">
        <f t="shared" si="126"/>
        <v>0</v>
      </c>
      <c r="N2027">
        <f t="shared" si="127"/>
        <v>0</v>
      </c>
    </row>
    <row r="2028" spans="1:14" x14ac:dyDescent="0.3">
      <c r="A2028" s="1" t="s">
        <v>2321</v>
      </c>
      <c r="B2028" s="1" t="s">
        <v>2322</v>
      </c>
      <c r="C2028" s="1" t="s">
        <v>2323</v>
      </c>
      <c r="D2028" s="1" t="s">
        <v>31</v>
      </c>
      <c r="E2028" s="1">
        <v>0</v>
      </c>
      <c r="F2028" s="1">
        <v>36</v>
      </c>
      <c r="G2028" s="1" t="s">
        <v>2456</v>
      </c>
      <c r="H2028" s="1" t="s">
        <v>382</v>
      </c>
      <c r="I2028" s="1">
        <v>36.58</v>
      </c>
      <c r="J2028" s="1" t="s">
        <v>55</v>
      </c>
      <c r="K2028">
        <f t="shared" si="124"/>
        <v>0</v>
      </c>
      <c r="L2028">
        <f t="shared" si="125"/>
        <v>10</v>
      </c>
      <c r="M2028">
        <f t="shared" si="126"/>
        <v>0</v>
      </c>
      <c r="N2028">
        <f t="shared" si="127"/>
        <v>0</v>
      </c>
    </row>
    <row r="2029" spans="1:14" x14ac:dyDescent="0.3">
      <c r="A2029" s="1" t="s">
        <v>2321</v>
      </c>
      <c r="B2029" s="1" t="s">
        <v>2322</v>
      </c>
      <c r="C2029" s="1" t="s">
        <v>2323</v>
      </c>
      <c r="D2029" s="1" t="s">
        <v>20</v>
      </c>
      <c r="E2029" s="1">
        <v>0</v>
      </c>
      <c r="F2029" s="1">
        <v>36</v>
      </c>
      <c r="G2029" s="1" t="s">
        <v>2457</v>
      </c>
      <c r="H2029" s="1" t="s">
        <v>382</v>
      </c>
      <c r="I2029" s="1">
        <v>11.66</v>
      </c>
      <c r="J2029" s="1" t="s">
        <v>55</v>
      </c>
      <c r="K2029">
        <f t="shared" si="124"/>
        <v>0</v>
      </c>
      <c r="L2029">
        <f t="shared" si="125"/>
        <v>10</v>
      </c>
      <c r="M2029">
        <f t="shared" si="126"/>
        <v>0</v>
      </c>
      <c r="N2029">
        <f t="shared" si="127"/>
        <v>0</v>
      </c>
    </row>
    <row r="2030" spans="1:14" x14ac:dyDescent="0.3">
      <c r="A2030" s="1" t="s">
        <v>2321</v>
      </c>
      <c r="B2030" s="1" t="s">
        <v>2322</v>
      </c>
      <c r="C2030" s="1" t="s">
        <v>2323</v>
      </c>
      <c r="D2030" s="1" t="s">
        <v>31</v>
      </c>
      <c r="E2030" s="1">
        <v>0</v>
      </c>
      <c r="F2030" s="1">
        <v>36</v>
      </c>
      <c r="G2030" s="1" t="s">
        <v>2458</v>
      </c>
      <c r="H2030" s="1" t="s">
        <v>382</v>
      </c>
      <c r="I2030" s="1">
        <v>35.93</v>
      </c>
      <c r="J2030" s="1" t="s">
        <v>55</v>
      </c>
      <c r="K2030">
        <f t="shared" si="124"/>
        <v>0</v>
      </c>
      <c r="L2030">
        <f t="shared" si="125"/>
        <v>10</v>
      </c>
      <c r="M2030">
        <f t="shared" si="126"/>
        <v>0</v>
      </c>
      <c r="N2030">
        <f t="shared" si="127"/>
        <v>0</v>
      </c>
    </row>
    <row r="2031" spans="1:14" x14ac:dyDescent="0.3">
      <c r="A2031" s="1" t="s">
        <v>2321</v>
      </c>
      <c r="B2031" s="1" t="s">
        <v>2322</v>
      </c>
      <c r="C2031" s="1" t="s">
        <v>2323</v>
      </c>
      <c r="D2031" s="1" t="s">
        <v>31</v>
      </c>
      <c r="E2031" s="1">
        <v>0</v>
      </c>
      <c r="F2031" s="1">
        <v>36</v>
      </c>
      <c r="G2031" s="1" t="s">
        <v>2459</v>
      </c>
      <c r="H2031" s="1" t="s">
        <v>382</v>
      </c>
      <c r="I2031" s="1">
        <v>20.309999999999999</v>
      </c>
      <c r="J2031" s="1" t="s">
        <v>55</v>
      </c>
      <c r="K2031">
        <f t="shared" si="124"/>
        <v>0</v>
      </c>
      <c r="L2031">
        <f t="shared" si="125"/>
        <v>10</v>
      </c>
      <c r="M2031">
        <f t="shared" si="126"/>
        <v>0</v>
      </c>
      <c r="N2031">
        <f t="shared" si="127"/>
        <v>0</v>
      </c>
    </row>
    <row r="2032" spans="1:14" x14ac:dyDescent="0.3">
      <c r="A2032" s="1" t="s">
        <v>2321</v>
      </c>
      <c r="B2032" s="1" t="s">
        <v>2322</v>
      </c>
      <c r="C2032" s="1" t="s">
        <v>2323</v>
      </c>
      <c r="D2032" s="1" t="s">
        <v>31</v>
      </c>
      <c r="E2032" s="1">
        <v>0</v>
      </c>
      <c r="F2032" s="1">
        <v>34</v>
      </c>
      <c r="G2032" s="1" t="s">
        <v>2059</v>
      </c>
      <c r="H2032" s="1" t="s">
        <v>831</v>
      </c>
      <c r="I2032" s="1">
        <v>42.1</v>
      </c>
      <c r="J2032" s="1" t="s">
        <v>55</v>
      </c>
      <c r="K2032">
        <f t="shared" si="124"/>
        <v>0</v>
      </c>
      <c r="L2032">
        <f t="shared" si="125"/>
        <v>10</v>
      </c>
      <c r="M2032">
        <f t="shared" si="126"/>
        <v>0</v>
      </c>
      <c r="N2032">
        <f t="shared" si="127"/>
        <v>0</v>
      </c>
    </row>
    <row r="2033" spans="1:14" x14ac:dyDescent="0.3">
      <c r="A2033" s="1" t="s">
        <v>2321</v>
      </c>
      <c r="B2033" s="1" t="s">
        <v>2322</v>
      </c>
      <c r="C2033" s="1" t="s">
        <v>2323</v>
      </c>
      <c r="D2033" s="1" t="s">
        <v>31</v>
      </c>
      <c r="E2033" s="1">
        <v>0</v>
      </c>
      <c r="F2033" s="1">
        <v>31</v>
      </c>
      <c r="G2033" s="1" t="s">
        <v>2460</v>
      </c>
      <c r="H2033" s="1" t="s">
        <v>1674</v>
      </c>
      <c r="I2033" s="1">
        <v>107.69</v>
      </c>
      <c r="J2033" s="1" t="s">
        <v>55</v>
      </c>
      <c r="K2033">
        <f t="shared" si="124"/>
        <v>0</v>
      </c>
      <c r="L2033">
        <f t="shared" si="125"/>
        <v>10</v>
      </c>
      <c r="M2033">
        <f t="shared" si="126"/>
        <v>0</v>
      </c>
      <c r="N2033">
        <f t="shared" si="127"/>
        <v>0</v>
      </c>
    </row>
    <row r="2034" spans="1:14" x14ac:dyDescent="0.3">
      <c r="A2034" s="1" t="s">
        <v>2321</v>
      </c>
      <c r="B2034" s="1" t="s">
        <v>2322</v>
      </c>
      <c r="C2034" s="1" t="s">
        <v>2323</v>
      </c>
      <c r="D2034" s="1" t="s">
        <v>31</v>
      </c>
      <c r="E2034" s="1">
        <v>0</v>
      </c>
      <c r="F2034" s="1">
        <v>25</v>
      </c>
      <c r="G2034" s="1" t="s">
        <v>2461</v>
      </c>
      <c r="H2034" s="1" t="s">
        <v>834</v>
      </c>
      <c r="I2034" s="1">
        <v>61.24</v>
      </c>
      <c r="J2034" s="1" t="s">
        <v>55</v>
      </c>
      <c r="K2034">
        <f t="shared" si="124"/>
        <v>0</v>
      </c>
      <c r="L2034">
        <f t="shared" si="125"/>
        <v>10</v>
      </c>
      <c r="M2034">
        <f t="shared" si="126"/>
        <v>0</v>
      </c>
      <c r="N2034">
        <f t="shared" si="127"/>
        <v>0</v>
      </c>
    </row>
    <row r="2035" spans="1:14" x14ac:dyDescent="0.3">
      <c r="A2035" s="1" t="s">
        <v>2321</v>
      </c>
      <c r="B2035" s="1" t="s">
        <v>2322</v>
      </c>
      <c r="C2035" s="1" t="s">
        <v>2323</v>
      </c>
      <c r="D2035" s="1" t="s">
        <v>31</v>
      </c>
      <c r="E2035" s="1">
        <v>0</v>
      </c>
      <c r="F2035" s="1">
        <v>25</v>
      </c>
      <c r="G2035" s="1" t="s">
        <v>2462</v>
      </c>
      <c r="H2035" s="1" t="s">
        <v>834</v>
      </c>
      <c r="I2035" s="1">
        <v>11.3</v>
      </c>
      <c r="J2035" s="1" t="s">
        <v>55</v>
      </c>
      <c r="K2035">
        <f t="shared" si="124"/>
        <v>0</v>
      </c>
      <c r="L2035">
        <f t="shared" si="125"/>
        <v>10</v>
      </c>
      <c r="M2035">
        <f t="shared" si="126"/>
        <v>0</v>
      </c>
      <c r="N2035">
        <f t="shared" si="127"/>
        <v>0</v>
      </c>
    </row>
    <row r="2036" spans="1:14" x14ac:dyDescent="0.3">
      <c r="A2036" s="1" t="s">
        <v>2321</v>
      </c>
      <c r="B2036" s="1" t="s">
        <v>2322</v>
      </c>
      <c r="C2036" s="1" t="s">
        <v>2323</v>
      </c>
      <c r="D2036" s="1" t="s">
        <v>31</v>
      </c>
      <c r="E2036" s="1">
        <v>0</v>
      </c>
      <c r="F2036" s="1">
        <v>20</v>
      </c>
      <c r="G2036" s="1" t="s">
        <v>2463</v>
      </c>
      <c r="H2036" s="1" t="s">
        <v>452</v>
      </c>
      <c r="I2036" s="1">
        <v>46.93</v>
      </c>
      <c r="J2036" s="1" t="s">
        <v>55</v>
      </c>
      <c r="K2036">
        <f t="shared" si="124"/>
        <v>0</v>
      </c>
      <c r="L2036">
        <f t="shared" si="125"/>
        <v>10</v>
      </c>
      <c r="M2036">
        <f t="shared" si="126"/>
        <v>0</v>
      </c>
      <c r="N2036">
        <f t="shared" si="127"/>
        <v>0</v>
      </c>
    </row>
    <row r="2037" spans="1:14" x14ac:dyDescent="0.3">
      <c r="A2037" s="1" t="s">
        <v>2321</v>
      </c>
      <c r="B2037" s="1" t="s">
        <v>2322</v>
      </c>
      <c r="C2037" s="1" t="s">
        <v>2323</v>
      </c>
      <c r="D2037" s="1" t="s">
        <v>31</v>
      </c>
      <c r="E2037" s="1">
        <v>0</v>
      </c>
      <c r="F2037" s="1">
        <v>18</v>
      </c>
      <c r="G2037" s="1" t="s">
        <v>2464</v>
      </c>
      <c r="H2037" s="1" t="s">
        <v>170</v>
      </c>
      <c r="I2037" s="1">
        <v>51.22</v>
      </c>
      <c r="J2037" s="1" t="s">
        <v>55</v>
      </c>
      <c r="K2037">
        <f t="shared" si="124"/>
        <v>0</v>
      </c>
      <c r="L2037">
        <f t="shared" si="125"/>
        <v>10</v>
      </c>
      <c r="M2037">
        <f t="shared" si="126"/>
        <v>0</v>
      </c>
      <c r="N2037">
        <f t="shared" si="127"/>
        <v>0</v>
      </c>
    </row>
    <row r="2038" spans="1:14" x14ac:dyDescent="0.3">
      <c r="A2038" s="1" t="s">
        <v>2321</v>
      </c>
      <c r="B2038" s="1" t="s">
        <v>2322</v>
      </c>
      <c r="C2038" s="1" t="s">
        <v>2323</v>
      </c>
      <c r="D2038" s="1" t="s">
        <v>31</v>
      </c>
      <c r="E2038" s="1">
        <v>0</v>
      </c>
      <c r="F2038" s="1">
        <v>34</v>
      </c>
      <c r="G2038" s="1" t="s">
        <v>2465</v>
      </c>
      <c r="H2038" s="1" t="s">
        <v>46</v>
      </c>
      <c r="I2038" s="1">
        <v>91.86</v>
      </c>
      <c r="J2038" s="1" t="s">
        <v>531</v>
      </c>
      <c r="K2038">
        <f t="shared" si="124"/>
        <v>0</v>
      </c>
      <c r="L2038">
        <f t="shared" si="125"/>
        <v>10</v>
      </c>
      <c r="M2038">
        <f t="shared" si="126"/>
        <v>0</v>
      </c>
      <c r="N2038">
        <f t="shared" si="127"/>
        <v>0</v>
      </c>
    </row>
    <row r="2039" spans="1:14" x14ac:dyDescent="0.3">
      <c r="A2039" s="1" t="s">
        <v>2321</v>
      </c>
      <c r="B2039" s="1" t="s">
        <v>2322</v>
      </c>
      <c r="C2039" s="1" t="s">
        <v>2323</v>
      </c>
      <c r="D2039" s="1" t="s">
        <v>31</v>
      </c>
      <c r="E2039" s="1">
        <v>0</v>
      </c>
      <c r="F2039" s="1">
        <v>34</v>
      </c>
      <c r="G2039" s="1" t="s">
        <v>2466</v>
      </c>
      <c r="H2039" s="1" t="s">
        <v>46</v>
      </c>
      <c r="I2039" s="1">
        <v>32.5</v>
      </c>
      <c r="J2039" s="1" t="s">
        <v>531</v>
      </c>
      <c r="K2039">
        <f t="shared" si="124"/>
        <v>0</v>
      </c>
      <c r="L2039">
        <f t="shared" si="125"/>
        <v>10</v>
      </c>
      <c r="M2039">
        <f t="shared" si="126"/>
        <v>0</v>
      </c>
      <c r="N2039">
        <f t="shared" si="127"/>
        <v>0</v>
      </c>
    </row>
    <row r="2040" spans="1:14" x14ac:dyDescent="0.3">
      <c r="A2040" s="1" t="s">
        <v>2321</v>
      </c>
      <c r="B2040" s="1" t="s">
        <v>2322</v>
      </c>
      <c r="C2040" s="1" t="s">
        <v>2323</v>
      </c>
      <c r="D2040" s="1" t="s">
        <v>31</v>
      </c>
      <c r="E2040" s="1">
        <v>0</v>
      </c>
      <c r="F2040" s="1">
        <v>21</v>
      </c>
      <c r="G2040" s="1" t="s">
        <v>2467</v>
      </c>
      <c r="H2040" s="1" t="s">
        <v>28</v>
      </c>
      <c r="I2040" s="1">
        <v>700.41</v>
      </c>
      <c r="J2040" s="1" t="s">
        <v>531</v>
      </c>
      <c r="K2040">
        <f t="shared" si="124"/>
        <v>0</v>
      </c>
      <c r="L2040">
        <f t="shared" si="125"/>
        <v>11</v>
      </c>
      <c r="M2040">
        <f t="shared" si="126"/>
        <v>0</v>
      </c>
      <c r="N2040">
        <f t="shared" si="127"/>
        <v>0</v>
      </c>
    </row>
    <row r="2041" spans="1:14" x14ac:dyDescent="0.3">
      <c r="A2041" s="1" t="s">
        <v>2321</v>
      </c>
      <c r="B2041" s="1" t="s">
        <v>2322</v>
      </c>
      <c r="C2041" s="1" t="s">
        <v>2323</v>
      </c>
      <c r="D2041" s="1" t="s">
        <v>13</v>
      </c>
      <c r="E2041" s="1">
        <v>0</v>
      </c>
      <c r="F2041" s="1">
        <v>21</v>
      </c>
      <c r="G2041" s="1" t="s">
        <v>2468</v>
      </c>
      <c r="H2041" s="1" t="s">
        <v>28</v>
      </c>
      <c r="I2041" s="1">
        <v>227.83</v>
      </c>
      <c r="J2041" s="1" t="s">
        <v>531</v>
      </c>
      <c r="K2041">
        <f t="shared" si="124"/>
        <v>0</v>
      </c>
      <c r="L2041">
        <f t="shared" si="125"/>
        <v>11</v>
      </c>
      <c r="M2041">
        <f t="shared" si="126"/>
        <v>0</v>
      </c>
      <c r="N2041">
        <f t="shared" si="127"/>
        <v>0</v>
      </c>
    </row>
    <row r="2042" spans="1:14" x14ac:dyDescent="0.3">
      <c r="A2042" s="1" t="s">
        <v>2321</v>
      </c>
      <c r="B2042" s="1" t="s">
        <v>2322</v>
      </c>
      <c r="C2042" s="1" t="s">
        <v>2323</v>
      </c>
      <c r="D2042" s="1" t="s">
        <v>31</v>
      </c>
      <c r="E2042" s="1">
        <v>0</v>
      </c>
      <c r="F2042" s="1">
        <v>19</v>
      </c>
      <c r="G2042" s="1" t="s">
        <v>2469</v>
      </c>
      <c r="H2042" s="1" t="s">
        <v>55</v>
      </c>
      <c r="I2042" s="1">
        <v>44.59</v>
      </c>
      <c r="J2042" s="1" t="s">
        <v>531</v>
      </c>
      <c r="K2042">
        <f t="shared" si="124"/>
        <v>0</v>
      </c>
      <c r="L2042">
        <f t="shared" si="125"/>
        <v>11</v>
      </c>
      <c r="M2042">
        <f t="shared" si="126"/>
        <v>0</v>
      </c>
      <c r="N2042">
        <f t="shared" si="127"/>
        <v>0</v>
      </c>
    </row>
    <row r="2043" spans="1:14" x14ac:dyDescent="0.3">
      <c r="A2043" s="1" t="s">
        <v>2321</v>
      </c>
      <c r="B2043" s="1" t="s">
        <v>2322</v>
      </c>
      <c r="C2043" s="1" t="s">
        <v>2323</v>
      </c>
      <c r="D2043" s="1" t="s">
        <v>31</v>
      </c>
      <c r="E2043" s="1">
        <v>0</v>
      </c>
      <c r="F2043" s="1">
        <v>16</v>
      </c>
      <c r="G2043" s="1" t="s">
        <v>2470</v>
      </c>
      <c r="H2043" s="1" t="s">
        <v>818</v>
      </c>
      <c r="I2043" s="1">
        <v>552.66</v>
      </c>
      <c r="J2043" s="1" t="s">
        <v>531</v>
      </c>
      <c r="K2043">
        <f t="shared" si="124"/>
        <v>0</v>
      </c>
      <c r="L2043">
        <f t="shared" si="125"/>
        <v>11</v>
      </c>
      <c r="M2043">
        <f t="shared" si="126"/>
        <v>0</v>
      </c>
      <c r="N2043">
        <f t="shared" si="127"/>
        <v>0</v>
      </c>
    </row>
    <row r="2044" spans="1:14" x14ac:dyDescent="0.3">
      <c r="A2044" s="1" t="s">
        <v>2321</v>
      </c>
      <c r="B2044" s="1" t="s">
        <v>2322</v>
      </c>
      <c r="C2044" s="1" t="s">
        <v>2323</v>
      </c>
      <c r="D2044" s="1" t="s">
        <v>31</v>
      </c>
      <c r="E2044" s="1">
        <v>0</v>
      </c>
      <c r="F2044" s="1">
        <v>16</v>
      </c>
      <c r="G2044" s="1" t="s">
        <v>2471</v>
      </c>
      <c r="H2044" s="1" t="s">
        <v>818</v>
      </c>
      <c r="I2044" s="1">
        <v>10.43</v>
      </c>
      <c r="J2044" s="1" t="s">
        <v>531</v>
      </c>
      <c r="K2044">
        <f t="shared" si="124"/>
        <v>0</v>
      </c>
      <c r="L2044">
        <f t="shared" si="125"/>
        <v>11</v>
      </c>
      <c r="M2044">
        <f t="shared" si="126"/>
        <v>0</v>
      </c>
      <c r="N2044">
        <f t="shared" si="127"/>
        <v>0</v>
      </c>
    </row>
    <row r="2045" spans="1:14" x14ac:dyDescent="0.3">
      <c r="A2045" s="1" t="s">
        <v>2321</v>
      </c>
      <c r="B2045" s="1" t="s">
        <v>2322</v>
      </c>
      <c r="C2045" s="1" t="s">
        <v>2323</v>
      </c>
      <c r="D2045" s="1" t="s">
        <v>31</v>
      </c>
      <c r="E2045" s="1">
        <v>0</v>
      </c>
      <c r="F2045" s="1">
        <v>15</v>
      </c>
      <c r="G2045" s="1" t="s">
        <v>2472</v>
      </c>
      <c r="H2045" s="1" t="s">
        <v>57</v>
      </c>
      <c r="I2045" s="1">
        <v>233.34</v>
      </c>
      <c r="J2045" s="1" t="s">
        <v>531</v>
      </c>
      <c r="K2045">
        <f t="shared" si="124"/>
        <v>0</v>
      </c>
      <c r="L2045">
        <f t="shared" si="125"/>
        <v>11</v>
      </c>
      <c r="M2045">
        <f t="shared" si="126"/>
        <v>0</v>
      </c>
      <c r="N2045">
        <f t="shared" si="127"/>
        <v>0</v>
      </c>
    </row>
    <row r="2046" spans="1:14" x14ac:dyDescent="0.3">
      <c r="A2046" s="1" t="s">
        <v>2321</v>
      </c>
      <c r="B2046" s="1" t="s">
        <v>2322</v>
      </c>
      <c r="C2046" s="1" t="s">
        <v>2323</v>
      </c>
      <c r="D2046" s="1" t="s">
        <v>31</v>
      </c>
      <c r="E2046" s="1">
        <v>0</v>
      </c>
      <c r="F2046" s="1">
        <v>15</v>
      </c>
      <c r="G2046" s="1" t="s">
        <v>2473</v>
      </c>
      <c r="H2046" s="1" t="s">
        <v>57</v>
      </c>
      <c r="I2046" s="1">
        <v>213.41</v>
      </c>
      <c r="J2046" s="1" t="s">
        <v>531</v>
      </c>
      <c r="K2046">
        <f t="shared" si="124"/>
        <v>0</v>
      </c>
      <c r="L2046">
        <f t="shared" si="125"/>
        <v>11</v>
      </c>
      <c r="M2046">
        <f t="shared" si="126"/>
        <v>0</v>
      </c>
      <c r="N2046">
        <f t="shared" si="127"/>
        <v>0</v>
      </c>
    </row>
    <row r="2047" spans="1:14" x14ac:dyDescent="0.3">
      <c r="A2047" s="1" t="s">
        <v>2321</v>
      </c>
      <c r="B2047" s="1" t="s">
        <v>2322</v>
      </c>
      <c r="C2047" s="1" t="s">
        <v>2323</v>
      </c>
      <c r="D2047" s="1" t="s">
        <v>31</v>
      </c>
      <c r="E2047" s="1">
        <v>0</v>
      </c>
      <c r="F2047" s="1">
        <v>13</v>
      </c>
      <c r="G2047" s="1" t="s">
        <v>2474</v>
      </c>
      <c r="H2047" s="1" t="s">
        <v>59</v>
      </c>
      <c r="I2047" s="1">
        <v>20.78</v>
      </c>
      <c r="J2047" s="1" t="s">
        <v>531</v>
      </c>
      <c r="K2047">
        <f t="shared" si="124"/>
        <v>0</v>
      </c>
      <c r="L2047">
        <f t="shared" si="125"/>
        <v>11</v>
      </c>
      <c r="M2047">
        <f t="shared" si="126"/>
        <v>0</v>
      </c>
      <c r="N2047">
        <f t="shared" si="127"/>
        <v>0</v>
      </c>
    </row>
    <row r="2048" spans="1:14" x14ac:dyDescent="0.3">
      <c r="A2048" s="1" t="s">
        <v>2321</v>
      </c>
      <c r="B2048" s="1" t="s">
        <v>2322</v>
      </c>
      <c r="C2048" s="1" t="s">
        <v>2323</v>
      </c>
      <c r="D2048" s="1" t="s">
        <v>31</v>
      </c>
      <c r="E2048" s="1">
        <v>0</v>
      </c>
      <c r="F2048" s="1">
        <v>9</v>
      </c>
      <c r="G2048" s="1" t="s">
        <v>2475</v>
      </c>
      <c r="H2048" s="1" t="s">
        <v>63</v>
      </c>
      <c r="I2048" s="1">
        <v>86.6</v>
      </c>
      <c r="J2048" s="1" t="s">
        <v>531</v>
      </c>
      <c r="K2048">
        <f t="shared" si="124"/>
        <v>0</v>
      </c>
      <c r="L2048">
        <f t="shared" si="125"/>
        <v>11</v>
      </c>
      <c r="M2048">
        <f t="shared" si="126"/>
        <v>0</v>
      </c>
      <c r="N2048">
        <f t="shared" si="127"/>
        <v>0</v>
      </c>
    </row>
    <row r="2049" spans="1:14" x14ac:dyDescent="0.3">
      <c r="A2049" s="1" t="s">
        <v>2321</v>
      </c>
      <c r="B2049" s="1" t="s">
        <v>2322</v>
      </c>
      <c r="C2049" s="1" t="s">
        <v>2323</v>
      </c>
      <c r="D2049" s="1" t="s">
        <v>31</v>
      </c>
      <c r="E2049" s="1">
        <v>0</v>
      </c>
      <c r="F2049" s="1">
        <v>8</v>
      </c>
      <c r="G2049" s="1" t="s">
        <v>2476</v>
      </c>
      <c r="H2049" s="1" t="s">
        <v>869</v>
      </c>
      <c r="I2049" s="1">
        <v>327.83</v>
      </c>
      <c r="J2049" s="1" t="s">
        <v>531</v>
      </c>
      <c r="K2049">
        <f t="shared" si="124"/>
        <v>0</v>
      </c>
      <c r="L2049">
        <f t="shared" si="125"/>
        <v>11</v>
      </c>
      <c r="M2049">
        <f t="shared" si="126"/>
        <v>0</v>
      </c>
      <c r="N2049">
        <f t="shared" si="127"/>
        <v>0</v>
      </c>
    </row>
    <row r="2050" spans="1:14" x14ac:dyDescent="0.3">
      <c r="A2050" s="1" t="s">
        <v>2321</v>
      </c>
      <c r="B2050" s="1" t="s">
        <v>2322</v>
      </c>
      <c r="C2050" s="1" t="s">
        <v>2323</v>
      </c>
      <c r="D2050" s="1" t="s">
        <v>31</v>
      </c>
      <c r="E2050" s="1">
        <v>0</v>
      </c>
      <c r="F2050" s="1">
        <v>34</v>
      </c>
      <c r="G2050" s="1" t="s">
        <v>2477</v>
      </c>
      <c r="H2050" s="1" t="s">
        <v>279</v>
      </c>
      <c r="I2050" s="1">
        <v>32.729999999999997</v>
      </c>
      <c r="J2050" s="1" t="s">
        <v>1062</v>
      </c>
      <c r="K2050">
        <f t="shared" si="124"/>
        <v>0</v>
      </c>
      <c r="L2050">
        <f t="shared" si="125"/>
        <v>4</v>
      </c>
      <c r="M2050">
        <f t="shared" si="126"/>
        <v>0</v>
      </c>
      <c r="N2050">
        <f t="shared" si="127"/>
        <v>0</v>
      </c>
    </row>
    <row r="2051" spans="1:14" x14ac:dyDescent="0.3">
      <c r="A2051" s="1" t="s">
        <v>2321</v>
      </c>
      <c r="B2051" s="1" t="s">
        <v>2322</v>
      </c>
      <c r="C2051" s="1" t="s">
        <v>2323</v>
      </c>
      <c r="D2051" s="1" t="s">
        <v>31</v>
      </c>
      <c r="E2051" s="1">
        <v>0</v>
      </c>
      <c r="F2051" s="1">
        <v>34</v>
      </c>
      <c r="G2051" s="1" t="s">
        <v>2478</v>
      </c>
      <c r="H2051" s="1" t="s">
        <v>279</v>
      </c>
      <c r="I2051" s="1">
        <v>16.37</v>
      </c>
      <c r="J2051" s="1" t="s">
        <v>1062</v>
      </c>
      <c r="K2051">
        <f t="shared" ref="K2051:K2114" si="128">I2051*E2051</f>
        <v>0</v>
      </c>
      <c r="L2051">
        <f t="shared" ref="L2051:L2114" si="129">MONTH(H2051)</f>
        <v>4</v>
      </c>
      <c r="M2051">
        <f t="shared" ref="M2051:M2114" si="130">IF(K2051&gt;=$O$9,1,0)</f>
        <v>0</v>
      </c>
      <c r="N2051">
        <f t="shared" ref="N2051:N2114" si="131">IF(E2051&gt;=$O$12,1,0)</f>
        <v>0</v>
      </c>
    </row>
    <row r="2052" spans="1:14" x14ac:dyDescent="0.3">
      <c r="A2052" s="1" t="s">
        <v>2321</v>
      </c>
      <c r="B2052" s="1" t="s">
        <v>2322</v>
      </c>
      <c r="C2052" s="1" t="s">
        <v>2323</v>
      </c>
      <c r="D2052" s="1" t="s">
        <v>31</v>
      </c>
      <c r="E2052" s="1">
        <v>0</v>
      </c>
      <c r="F2052" s="1">
        <v>31</v>
      </c>
      <c r="G2052" s="1" t="s">
        <v>2479</v>
      </c>
      <c r="H2052" s="1" t="s">
        <v>582</v>
      </c>
      <c r="I2052" s="1">
        <v>41.15</v>
      </c>
      <c r="J2052" s="1" t="s">
        <v>1062</v>
      </c>
      <c r="K2052">
        <f t="shared" si="128"/>
        <v>0</v>
      </c>
      <c r="L2052">
        <f t="shared" si="129"/>
        <v>5</v>
      </c>
      <c r="M2052">
        <f t="shared" si="130"/>
        <v>0</v>
      </c>
      <c r="N2052">
        <f t="shared" si="131"/>
        <v>0</v>
      </c>
    </row>
    <row r="2053" spans="1:14" x14ac:dyDescent="0.3">
      <c r="A2053" s="1" t="s">
        <v>2321</v>
      </c>
      <c r="B2053" s="1" t="s">
        <v>2322</v>
      </c>
      <c r="C2053" s="1" t="s">
        <v>2323</v>
      </c>
      <c r="D2053" s="1" t="s">
        <v>31</v>
      </c>
      <c r="E2053" s="1">
        <v>0</v>
      </c>
      <c r="F2053" s="1">
        <v>31</v>
      </c>
      <c r="G2053" s="1" t="s">
        <v>2480</v>
      </c>
      <c r="H2053" s="1" t="s">
        <v>582</v>
      </c>
      <c r="I2053" s="1">
        <v>88.79</v>
      </c>
      <c r="J2053" s="1" t="s">
        <v>1062</v>
      </c>
      <c r="K2053">
        <f t="shared" si="128"/>
        <v>0</v>
      </c>
      <c r="L2053">
        <f t="shared" si="129"/>
        <v>5</v>
      </c>
      <c r="M2053">
        <f t="shared" si="130"/>
        <v>0</v>
      </c>
      <c r="N2053">
        <f t="shared" si="131"/>
        <v>0</v>
      </c>
    </row>
    <row r="2054" spans="1:14" x14ac:dyDescent="0.3">
      <c r="A2054" s="1" t="s">
        <v>2321</v>
      </c>
      <c r="B2054" s="1" t="s">
        <v>2322</v>
      </c>
      <c r="C2054" s="1" t="s">
        <v>2323</v>
      </c>
      <c r="D2054" s="1" t="s">
        <v>20</v>
      </c>
      <c r="E2054" s="1">
        <v>0</v>
      </c>
      <c r="F2054" s="1">
        <v>31</v>
      </c>
      <c r="G2054" s="1" t="s">
        <v>2481</v>
      </c>
      <c r="H2054" s="1" t="s">
        <v>582</v>
      </c>
      <c r="I2054" s="1">
        <v>41.15</v>
      </c>
      <c r="J2054" s="1" t="s">
        <v>1062</v>
      </c>
      <c r="K2054">
        <f t="shared" si="128"/>
        <v>0</v>
      </c>
      <c r="L2054">
        <f t="shared" si="129"/>
        <v>5</v>
      </c>
      <c r="M2054">
        <f t="shared" si="130"/>
        <v>0</v>
      </c>
      <c r="N2054">
        <f t="shared" si="131"/>
        <v>0</v>
      </c>
    </row>
    <row r="2055" spans="1:14" x14ac:dyDescent="0.3">
      <c r="A2055" s="1" t="s">
        <v>2321</v>
      </c>
      <c r="B2055" s="1" t="s">
        <v>2322</v>
      </c>
      <c r="C2055" s="1" t="s">
        <v>2323</v>
      </c>
      <c r="D2055" s="1" t="s">
        <v>20</v>
      </c>
      <c r="E2055" s="1">
        <v>0</v>
      </c>
      <c r="F2055" s="1">
        <v>31</v>
      </c>
      <c r="G2055" s="1" t="s">
        <v>2482</v>
      </c>
      <c r="H2055" s="1" t="s">
        <v>582</v>
      </c>
      <c r="I2055" s="1">
        <v>44.39</v>
      </c>
      <c r="J2055" s="1" t="s">
        <v>1062</v>
      </c>
      <c r="K2055">
        <f t="shared" si="128"/>
        <v>0</v>
      </c>
      <c r="L2055">
        <f t="shared" si="129"/>
        <v>5</v>
      </c>
      <c r="M2055">
        <f t="shared" si="130"/>
        <v>0</v>
      </c>
      <c r="N2055">
        <f t="shared" si="131"/>
        <v>0</v>
      </c>
    </row>
    <row r="2056" spans="1:14" x14ac:dyDescent="0.3">
      <c r="A2056" s="1" t="s">
        <v>2321</v>
      </c>
      <c r="B2056" s="1" t="s">
        <v>2322</v>
      </c>
      <c r="C2056" s="1" t="s">
        <v>2323</v>
      </c>
      <c r="D2056" s="1" t="s">
        <v>31</v>
      </c>
      <c r="E2056" s="1">
        <v>0</v>
      </c>
      <c r="F2056" s="1">
        <v>30</v>
      </c>
      <c r="G2056" s="1" t="s">
        <v>2483</v>
      </c>
      <c r="H2056" s="1" t="s">
        <v>281</v>
      </c>
      <c r="I2056" s="1">
        <v>29.44</v>
      </c>
      <c r="J2056" s="1" t="s">
        <v>1062</v>
      </c>
      <c r="K2056">
        <f t="shared" si="128"/>
        <v>0</v>
      </c>
      <c r="L2056">
        <f t="shared" si="129"/>
        <v>5</v>
      </c>
      <c r="M2056">
        <f t="shared" si="130"/>
        <v>0</v>
      </c>
      <c r="N2056">
        <f t="shared" si="131"/>
        <v>0</v>
      </c>
    </row>
    <row r="2057" spans="1:14" x14ac:dyDescent="0.3">
      <c r="A2057" s="1" t="s">
        <v>2321</v>
      </c>
      <c r="B2057" s="1" t="s">
        <v>2322</v>
      </c>
      <c r="C2057" s="1" t="s">
        <v>2323</v>
      </c>
      <c r="D2057" s="1" t="s">
        <v>31</v>
      </c>
      <c r="E2057" s="1">
        <v>0</v>
      </c>
      <c r="F2057" s="1">
        <v>28</v>
      </c>
      <c r="G2057" s="1" t="s">
        <v>2484</v>
      </c>
      <c r="H2057" s="1" t="s">
        <v>464</v>
      </c>
      <c r="I2057" s="1">
        <v>48.79</v>
      </c>
      <c r="J2057" s="1" t="s">
        <v>1062</v>
      </c>
      <c r="K2057">
        <f t="shared" si="128"/>
        <v>0</v>
      </c>
      <c r="L2057">
        <f t="shared" si="129"/>
        <v>5</v>
      </c>
      <c r="M2057">
        <f t="shared" si="130"/>
        <v>0</v>
      </c>
      <c r="N2057">
        <f t="shared" si="131"/>
        <v>0</v>
      </c>
    </row>
    <row r="2058" spans="1:14" x14ac:dyDescent="0.3">
      <c r="A2058" s="1" t="s">
        <v>2321</v>
      </c>
      <c r="B2058" s="1" t="s">
        <v>2322</v>
      </c>
      <c r="C2058" s="1" t="s">
        <v>2323</v>
      </c>
      <c r="D2058" s="1" t="s">
        <v>31</v>
      </c>
      <c r="E2058" s="1">
        <v>0</v>
      </c>
      <c r="F2058" s="1">
        <v>26</v>
      </c>
      <c r="G2058" s="1" t="s">
        <v>2485</v>
      </c>
      <c r="H2058" s="1" t="s">
        <v>2013</v>
      </c>
      <c r="I2058" s="1">
        <v>33.72</v>
      </c>
      <c r="J2058" s="1" t="s">
        <v>1062</v>
      </c>
      <c r="K2058">
        <f t="shared" si="128"/>
        <v>0</v>
      </c>
      <c r="L2058">
        <f t="shared" si="129"/>
        <v>5</v>
      </c>
      <c r="M2058">
        <f t="shared" si="130"/>
        <v>0</v>
      </c>
      <c r="N2058">
        <f t="shared" si="131"/>
        <v>0</v>
      </c>
    </row>
    <row r="2059" spans="1:14" x14ac:dyDescent="0.3">
      <c r="A2059" s="1" t="s">
        <v>2321</v>
      </c>
      <c r="B2059" s="1" t="s">
        <v>2322</v>
      </c>
      <c r="C2059" s="1" t="s">
        <v>2323</v>
      </c>
      <c r="D2059" s="1" t="s">
        <v>31</v>
      </c>
      <c r="E2059" s="1">
        <v>0</v>
      </c>
      <c r="F2059" s="1">
        <v>15</v>
      </c>
      <c r="G2059" s="1" t="s">
        <v>2486</v>
      </c>
      <c r="H2059" s="1" t="s">
        <v>295</v>
      </c>
      <c r="I2059" s="1">
        <v>99.81</v>
      </c>
      <c r="J2059" s="1" t="s">
        <v>1062</v>
      </c>
      <c r="K2059">
        <f t="shared" si="128"/>
        <v>0</v>
      </c>
      <c r="L2059">
        <f t="shared" si="129"/>
        <v>5</v>
      </c>
      <c r="M2059">
        <f t="shared" si="130"/>
        <v>0</v>
      </c>
      <c r="N2059">
        <f t="shared" si="131"/>
        <v>0</v>
      </c>
    </row>
    <row r="2060" spans="1:14" x14ac:dyDescent="0.3">
      <c r="A2060" s="1" t="s">
        <v>2321</v>
      </c>
      <c r="B2060" s="1" t="s">
        <v>2322</v>
      </c>
      <c r="C2060" s="1" t="s">
        <v>2323</v>
      </c>
      <c r="D2060" s="1" t="s">
        <v>31</v>
      </c>
      <c r="E2060" s="1">
        <v>0</v>
      </c>
      <c r="F2060" s="1">
        <v>9</v>
      </c>
      <c r="G2060" s="1" t="s">
        <v>2487</v>
      </c>
      <c r="H2060" s="1" t="s">
        <v>594</v>
      </c>
      <c r="I2060" s="1">
        <v>348.59</v>
      </c>
      <c r="J2060" s="1" t="s">
        <v>1062</v>
      </c>
      <c r="K2060">
        <f t="shared" si="128"/>
        <v>0</v>
      </c>
      <c r="L2060">
        <f t="shared" si="129"/>
        <v>5</v>
      </c>
      <c r="M2060">
        <f t="shared" si="130"/>
        <v>0</v>
      </c>
      <c r="N2060">
        <f t="shared" si="131"/>
        <v>0</v>
      </c>
    </row>
    <row r="2061" spans="1:14" x14ac:dyDescent="0.3">
      <c r="A2061" s="1" t="s">
        <v>2321</v>
      </c>
      <c r="B2061" s="1" t="s">
        <v>2322</v>
      </c>
      <c r="C2061" s="1" t="s">
        <v>2323</v>
      </c>
      <c r="D2061" s="1" t="s">
        <v>31</v>
      </c>
      <c r="E2061" s="1">
        <v>0</v>
      </c>
      <c r="F2061" s="1">
        <v>9</v>
      </c>
      <c r="G2061" s="1" t="s">
        <v>2488</v>
      </c>
      <c r="H2061" s="1" t="s">
        <v>594</v>
      </c>
      <c r="I2061" s="1">
        <v>393.98</v>
      </c>
      <c r="J2061" s="1" t="s">
        <v>1062</v>
      </c>
      <c r="K2061">
        <f t="shared" si="128"/>
        <v>0</v>
      </c>
      <c r="L2061">
        <f t="shared" si="129"/>
        <v>5</v>
      </c>
      <c r="M2061">
        <f t="shared" si="130"/>
        <v>0</v>
      </c>
      <c r="N2061">
        <f t="shared" si="131"/>
        <v>0</v>
      </c>
    </row>
    <row r="2062" spans="1:14" x14ac:dyDescent="0.3">
      <c r="A2062" s="1" t="s">
        <v>2321</v>
      </c>
      <c r="B2062" s="1" t="s">
        <v>2322</v>
      </c>
      <c r="C2062" s="1" t="s">
        <v>2323</v>
      </c>
      <c r="D2062" s="1" t="s">
        <v>20</v>
      </c>
      <c r="E2062" s="1">
        <v>0</v>
      </c>
      <c r="F2062" s="1">
        <v>9</v>
      </c>
      <c r="G2062" s="1" t="s">
        <v>2489</v>
      </c>
      <c r="H2062" s="1" t="s">
        <v>594</v>
      </c>
      <c r="I2062" s="1">
        <v>348.59</v>
      </c>
      <c r="J2062" s="1" t="s">
        <v>1062</v>
      </c>
      <c r="K2062">
        <f t="shared" si="128"/>
        <v>0</v>
      </c>
      <c r="L2062">
        <f t="shared" si="129"/>
        <v>5</v>
      </c>
      <c r="M2062">
        <f t="shared" si="130"/>
        <v>0</v>
      </c>
      <c r="N2062">
        <f t="shared" si="131"/>
        <v>0</v>
      </c>
    </row>
    <row r="2063" spans="1:14" x14ac:dyDescent="0.3">
      <c r="A2063" s="1" t="s">
        <v>2321</v>
      </c>
      <c r="B2063" s="1" t="s">
        <v>2322</v>
      </c>
      <c r="C2063" s="1" t="s">
        <v>2323</v>
      </c>
      <c r="D2063" s="1" t="s">
        <v>13</v>
      </c>
      <c r="E2063" s="1">
        <v>0</v>
      </c>
      <c r="F2063" s="1">
        <v>9</v>
      </c>
      <c r="G2063" s="1" t="s">
        <v>2490</v>
      </c>
      <c r="H2063" s="1" t="s">
        <v>594</v>
      </c>
      <c r="I2063" s="1">
        <v>829.03</v>
      </c>
      <c r="J2063" s="1" t="s">
        <v>1062</v>
      </c>
      <c r="K2063">
        <f t="shared" si="128"/>
        <v>0</v>
      </c>
      <c r="L2063">
        <f t="shared" si="129"/>
        <v>5</v>
      </c>
      <c r="M2063">
        <f t="shared" si="130"/>
        <v>0</v>
      </c>
      <c r="N2063">
        <f t="shared" si="131"/>
        <v>0</v>
      </c>
    </row>
    <row r="2064" spans="1:14" x14ac:dyDescent="0.3">
      <c r="A2064" s="1" t="s">
        <v>2321</v>
      </c>
      <c r="B2064" s="1" t="s">
        <v>2322</v>
      </c>
      <c r="C2064" s="1" t="s">
        <v>2323</v>
      </c>
      <c r="D2064" s="1" t="s">
        <v>31</v>
      </c>
      <c r="E2064" s="1">
        <v>0</v>
      </c>
      <c r="F2064" s="1">
        <v>9</v>
      </c>
      <c r="G2064" s="1" t="s">
        <v>2491</v>
      </c>
      <c r="H2064" s="1" t="s">
        <v>594</v>
      </c>
      <c r="I2064" s="1">
        <v>251.35</v>
      </c>
      <c r="J2064" s="1" t="s">
        <v>1062</v>
      </c>
      <c r="K2064">
        <f t="shared" si="128"/>
        <v>0</v>
      </c>
      <c r="L2064">
        <f t="shared" si="129"/>
        <v>5</v>
      </c>
      <c r="M2064">
        <f t="shared" si="130"/>
        <v>0</v>
      </c>
      <c r="N2064">
        <f t="shared" si="131"/>
        <v>0</v>
      </c>
    </row>
    <row r="2065" spans="1:14" x14ac:dyDescent="0.3">
      <c r="A2065" s="1" t="s">
        <v>2321</v>
      </c>
      <c r="B2065" s="1" t="s">
        <v>2322</v>
      </c>
      <c r="C2065" s="1" t="s">
        <v>2323</v>
      </c>
      <c r="D2065" s="1" t="s">
        <v>20</v>
      </c>
      <c r="E2065" s="1">
        <v>0</v>
      </c>
      <c r="F2065" s="1">
        <v>9</v>
      </c>
      <c r="G2065" s="1" t="s">
        <v>2492</v>
      </c>
      <c r="H2065" s="1" t="s">
        <v>594</v>
      </c>
      <c r="I2065" s="1">
        <v>393.98</v>
      </c>
      <c r="J2065" s="1" t="s">
        <v>1062</v>
      </c>
      <c r="K2065">
        <f t="shared" si="128"/>
        <v>0</v>
      </c>
      <c r="L2065">
        <f t="shared" si="129"/>
        <v>5</v>
      </c>
      <c r="M2065">
        <f t="shared" si="130"/>
        <v>0</v>
      </c>
      <c r="N2065">
        <f t="shared" si="131"/>
        <v>0</v>
      </c>
    </row>
    <row r="2066" spans="1:14" x14ac:dyDescent="0.3">
      <c r="A2066" s="1" t="s">
        <v>2321</v>
      </c>
      <c r="B2066" s="1" t="s">
        <v>2322</v>
      </c>
      <c r="C2066" s="1" t="s">
        <v>2323</v>
      </c>
      <c r="D2066" s="1" t="s">
        <v>13</v>
      </c>
      <c r="E2066" s="1">
        <v>0</v>
      </c>
      <c r="F2066" s="1">
        <v>9</v>
      </c>
      <c r="G2066" s="1" t="s">
        <v>2493</v>
      </c>
      <c r="H2066" s="1" t="s">
        <v>594</v>
      </c>
      <c r="I2066" s="1">
        <v>55.65</v>
      </c>
      <c r="J2066" s="1" t="s">
        <v>1062</v>
      </c>
      <c r="K2066">
        <f t="shared" si="128"/>
        <v>0</v>
      </c>
      <c r="L2066">
        <f t="shared" si="129"/>
        <v>5</v>
      </c>
      <c r="M2066">
        <f t="shared" si="130"/>
        <v>0</v>
      </c>
      <c r="N2066">
        <f t="shared" si="131"/>
        <v>0</v>
      </c>
    </row>
    <row r="2067" spans="1:14" x14ac:dyDescent="0.3">
      <c r="A2067" s="1" t="s">
        <v>2321</v>
      </c>
      <c r="B2067" s="1" t="s">
        <v>2322</v>
      </c>
      <c r="C2067" s="1" t="s">
        <v>2323</v>
      </c>
      <c r="D2067" s="1" t="s">
        <v>31</v>
      </c>
      <c r="E2067" s="1">
        <v>0</v>
      </c>
      <c r="F2067" s="1">
        <v>9</v>
      </c>
      <c r="G2067" s="1" t="s">
        <v>2494</v>
      </c>
      <c r="H2067" s="1" t="s">
        <v>594</v>
      </c>
      <c r="I2067" s="1">
        <v>1069.02</v>
      </c>
      <c r="J2067" s="1" t="s">
        <v>1062</v>
      </c>
      <c r="K2067">
        <f t="shared" si="128"/>
        <v>0</v>
      </c>
      <c r="L2067">
        <f t="shared" si="129"/>
        <v>5</v>
      </c>
      <c r="M2067">
        <f t="shared" si="130"/>
        <v>0</v>
      </c>
      <c r="N2067">
        <f t="shared" si="131"/>
        <v>0</v>
      </c>
    </row>
    <row r="2068" spans="1:14" x14ac:dyDescent="0.3">
      <c r="A2068" s="1" t="s">
        <v>2321</v>
      </c>
      <c r="B2068" s="1" t="s">
        <v>2322</v>
      </c>
      <c r="C2068" s="1" t="s">
        <v>2323</v>
      </c>
      <c r="D2068" s="1" t="s">
        <v>20</v>
      </c>
      <c r="E2068" s="1">
        <v>0</v>
      </c>
      <c r="F2068" s="1">
        <v>9</v>
      </c>
      <c r="G2068" s="1" t="s">
        <v>2495</v>
      </c>
      <c r="H2068" s="1" t="s">
        <v>594</v>
      </c>
      <c r="I2068" s="1">
        <v>398.14</v>
      </c>
      <c r="J2068" s="1" t="s">
        <v>1062</v>
      </c>
      <c r="K2068">
        <f t="shared" si="128"/>
        <v>0</v>
      </c>
      <c r="L2068">
        <f t="shared" si="129"/>
        <v>5</v>
      </c>
      <c r="M2068">
        <f t="shared" si="130"/>
        <v>0</v>
      </c>
      <c r="N2068">
        <f t="shared" si="131"/>
        <v>0</v>
      </c>
    </row>
    <row r="2069" spans="1:14" x14ac:dyDescent="0.3">
      <c r="A2069" s="1" t="s">
        <v>2321</v>
      </c>
      <c r="B2069" s="1" t="s">
        <v>2322</v>
      </c>
      <c r="C2069" s="1" t="s">
        <v>2323</v>
      </c>
      <c r="D2069" s="1" t="s">
        <v>13</v>
      </c>
      <c r="E2069" s="1">
        <v>0</v>
      </c>
      <c r="F2069" s="1">
        <v>9</v>
      </c>
      <c r="G2069" s="1" t="s">
        <v>2496</v>
      </c>
      <c r="H2069" s="1" t="s">
        <v>594</v>
      </c>
      <c r="I2069" s="1">
        <v>192.13</v>
      </c>
      <c r="J2069" s="1" t="s">
        <v>1062</v>
      </c>
      <c r="K2069">
        <f t="shared" si="128"/>
        <v>0</v>
      </c>
      <c r="L2069">
        <f t="shared" si="129"/>
        <v>5</v>
      </c>
      <c r="M2069">
        <f t="shared" si="130"/>
        <v>0</v>
      </c>
      <c r="N2069">
        <f t="shared" si="131"/>
        <v>0</v>
      </c>
    </row>
    <row r="2070" spans="1:14" x14ac:dyDescent="0.3">
      <c r="A2070" s="1" t="s">
        <v>2321</v>
      </c>
      <c r="B2070" s="1" t="s">
        <v>2322</v>
      </c>
      <c r="C2070" s="1" t="s">
        <v>2323</v>
      </c>
      <c r="D2070" s="1" t="s">
        <v>31</v>
      </c>
      <c r="E2070" s="1">
        <v>0</v>
      </c>
      <c r="F2070" s="1">
        <v>8</v>
      </c>
      <c r="G2070" s="1" t="s">
        <v>2497</v>
      </c>
      <c r="H2070" s="1" t="s">
        <v>103</v>
      </c>
      <c r="I2070" s="1">
        <v>17.63</v>
      </c>
      <c r="J2070" s="1" t="s">
        <v>1062</v>
      </c>
      <c r="K2070">
        <f t="shared" si="128"/>
        <v>0</v>
      </c>
      <c r="L2070">
        <f t="shared" si="129"/>
        <v>5</v>
      </c>
      <c r="M2070">
        <f t="shared" si="130"/>
        <v>0</v>
      </c>
      <c r="N2070">
        <f t="shared" si="131"/>
        <v>0</v>
      </c>
    </row>
    <row r="2071" spans="1:14" x14ac:dyDescent="0.3">
      <c r="A2071" s="1" t="s">
        <v>2321</v>
      </c>
      <c r="B2071" s="1" t="s">
        <v>2322</v>
      </c>
      <c r="C2071" s="1" t="s">
        <v>2323</v>
      </c>
      <c r="D2071" s="1" t="s">
        <v>31</v>
      </c>
      <c r="E2071" s="1">
        <v>0</v>
      </c>
      <c r="F2071" s="1">
        <v>7</v>
      </c>
      <c r="G2071" s="1" t="s">
        <v>2498</v>
      </c>
      <c r="H2071" s="1" t="s">
        <v>1058</v>
      </c>
      <c r="I2071" s="1">
        <v>30.46</v>
      </c>
      <c r="J2071" s="1" t="s">
        <v>1062</v>
      </c>
      <c r="K2071">
        <f t="shared" si="128"/>
        <v>0</v>
      </c>
      <c r="L2071">
        <f t="shared" si="129"/>
        <v>5</v>
      </c>
      <c r="M2071">
        <f t="shared" si="130"/>
        <v>0</v>
      </c>
      <c r="N2071">
        <f t="shared" si="131"/>
        <v>0</v>
      </c>
    </row>
    <row r="2072" spans="1:14" x14ac:dyDescent="0.3">
      <c r="A2072" s="1" t="s">
        <v>2321</v>
      </c>
      <c r="B2072" s="1" t="s">
        <v>2322</v>
      </c>
      <c r="C2072" s="1" t="s">
        <v>2499</v>
      </c>
      <c r="D2072" s="1" t="s">
        <v>31</v>
      </c>
      <c r="E2072" s="1">
        <v>30</v>
      </c>
      <c r="F2072" s="1">
        <v>64</v>
      </c>
      <c r="G2072" s="1" t="s">
        <v>2500</v>
      </c>
      <c r="H2072" s="1" t="s">
        <v>726</v>
      </c>
      <c r="I2072" s="1">
        <v>234.05</v>
      </c>
      <c r="J2072" s="1" t="s">
        <v>1674</v>
      </c>
      <c r="K2072">
        <f t="shared" si="128"/>
        <v>7021.5</v>
      </c>
      <c r="L2072">
        <f t="shared" si="129"/>
        <v>8</v>
      </c>
      <c r="M2072">
        <f t="shared" si="130"/>
        <v>0</v>
      </c>
      <c r="N2072">
        <f t="shared" si="131"/>
        <v>1</v>
      </c>
    </row>
    <row r="2073" spans="1:14" x14ac:dyDescent="0.3">
      <c r="A2073" s="1" t="s">
        <v>2321</v>
      </c>
      <c r="B2073" s="1" t="s">
        <v>2322</v>
      </c>
      <c r="C2073" s="1" t="s">
        <v>2499</v>
      </c>
      <c r="D2073" s="1" t="s">
        <v>31</v>
      </c>
      <c r="E2073" s="1">
        <v>30</v>
      </c>
      <c r="F2073" s="1">
        <v>56</v>
      </c>
      <c r="G2073" s="1" t="s">
        <v>2501</v>
      </c>
      <c r="H2073" s="1" t="s">
        <v>129</v>
      </c>
      <c r="I2073" s="1">
        <v>98.92</v>
      </c>
      <c r="J2073" s="1" t="s">
        <v>1674</v>
      </c>
      <c r="K2073">
        <f t="shared" si="128"/>
        <v>2967.6</v>
      </c>
      <c r="L2073">
        <f t="shared" si="129"/>
        <v>8</v>
      </c>
      <c r="M2073">
        <f t="shared" si="130"/>
        <v>0</v>
      </c>
      <c r="N2073">
        <f t="shared" si="131"/>
        <v>1</v>
      </c>
    </row>
    <row r="2074" spans="1:14" x14ac:dyDescent="0.3">
      <c r="A2074" s="1" t="s">
        <v>2321</v>
      </c>
      <c r="B2074" s="1" t="s">
        <v>2322</v>
      </c>
      <c r="C2074" s="1" t="s">
        <v>2499</v>
      </c>
      <c r="D2074" s="1" t="s">
        <v>31</v>
      </c>
      <c r="E2074" s="1">
        <v>30</v>
      </c>
      <c r="F2074" s="1">
        <v>56</v>
      </c>
      <c r="G2074" s="1" t="s">
        <v>2502</v>
      </c>
      <c r="H2074" s="1" t="s">
        <v>129</v>
      </c>
      <c r="I2074" s="1">
        <v>301.08999999999997</v>
      </c>
      <c r="J2074" s="1" t="s">
        <v>1674</v>
      </c>
      <c r="K2074">
        <f t="shared" si="128"/>
        <v>9032.6999999999989</v>
      </c>
      <c r="L2074">
        <f t="shared" si="129"/>
        <v>8</v>
      </c>
      <c r="M2074">
        <f t="shared" si="130"/>
        <v>0</v>
      </c>
      <c r="N2074">
        <f t="shared" si="131"/>
        <v>1</v>
      </c>
    </row>
    <row r="2075" spans="1:14" x14ac:dyDescent="0.3">
      <c r="A2075" s="1" t="s">
        <v>2321</v>
      </c>
      <c r="B2075" s="1" t="s">
        <v>2322</v>
      </c>
      <c r="C2075" s="1" t="s">
        <v>2499</v>
      </c>
      <c r="D2075" s="1" t="s">
        <v>31</v>
      </c>
      <c r="E2075" s="1">
        <v>0</v>
      </c>
      <c r="F2075" s="1">
        <v>28</v>
      </c>
      <c r="G2075" s="1" t="s">
        <v>2503</v>
      </c>
      <c r="H2075" s="1" t="s">
        <v>366</v>
      </c>
      <c r="I2075" s="1">
        <v>207.76</v>
      </c>
      <c r="J2075" s="1" t="s">
        <v>1674</v>
      </c>
      <c r="K2075">
        <f t="shared" si="128"/>
        <v>0</v>
      </c>
      <c r="L2075">
        <f t="shared" si="129"/>
        <v>9</v>
      </c>
      <c r="M2075">
        <f t="shared" si="130"/>
        <v>0</v>
      </c>
      <c r="N2075">
        <f t="shared" si="131"/>
        <v>0</v>
      </c>
    </row>
    <row r="2076" spans="1:14" x14ac:dyDescent="0.3">
      <c r="A2076" s="1" t="s">
        <v>2321</v>
      </c>
      <c r="B2076" s="1" t="s">
        <v>2322</v>
      </c>
      <c r="C2076" s="1" t="s">
        <v>2504</v>
      </c>
      <c r="D2076" s="1" t="s">
        <v>31</v>
      </c>
      <c r="E2076" s="1">
        <v>62</v>
      </c>
      <c r="F2076" s="1">
        <v>84</v>
      </c>
      <c r="G2076" s="1" t="s">
        <v>2505</v>
      </c>
      <c r="H2076" s="1" t="s">
        <v>346</v>
      </c>
      <c r="I2076" s="1">
        <v>270.11</v>
      </c>
      <c r="J2076" s="1" t="s">
        <v>161</v>
      </c>
      <c r="K2076">
        <f t="shared" si="128"/>
        <v>16746.82</v>
      </c>
      <c r="L2076">
        <f t="shared" si="129"/>
        <v>7</v>
      </c>
      <c r="M2076">
        <f t="shared" si="130"/>
        <v>0</v>
      </c>
      <c r="N2076">
        <f t="shared" si="131"/>
        <v>1</v>
      </c>
    </row>
    <row r="2077" spans="1:14" x14ac:dyDescent="0.3">
      <c r="A2077" s="1" t="s">
        <v>2321</v>
      </c>
      <c r="B2077" s="1" t="s">
        <v>2322</v>
      </c>
      <c r="C2077" s="1" t="s">
        <v>2504</v>
      </c>
      <c r="D2077" s="1" t="s">
        <v>31</v>
      </c>
      <c r="E2077" s="1">
        <v>62</v>
      </c>
      <c r="F2077" s="1">
        <v>84</v>
      </c>
      <c r="G2077" s="1" t="s">
        <v>2506</v>
      </c>
      <c r="H2077" s="1" t="s">
        <v>346</v>
      </c>
      <c r="I2077" s="1">
        <v>55.24</v>
      </c>
      <c r="J2077" s="1" t="s">
        <v>161</v>
      </c>
      <c r="K2077">
        <f t="shared" si="128"/>
        <v>3424.88</v>
      </c>
      <c r="L2077">
        <f t="shared" si="129"/>
        <v>7</v>
      </c>
      <c r="M2077">
        <f t="shared" si="130"/>
        <v>0</v>
      </c>
      <c r="N2077">
        <f t="shared" si="131"/>
        <v>1</v>
      </c>
    </row>
    <row r="2078" spans="1:14" x14ac:dyDescent="0.3">
      <c r="A2078" s="1" t="s">
        <v>2321</v>
      </c>
      <c r="B2078" s="1" t="s">
        <v>2322</v>
      </c>
      <c r="C2078" s="1" t="s">
        <v>2323</v>
      </c>
      <c r="D2078" s="1" t="s">
        <v>20</v>
      </c>
      <c r="E2078" s="1">
        <v>0</v>
      </c>
      <c r="F2078" s="1">
        <v>0</v>
      </c>
      <c r="G2078" s="1" t="s">
        <v>2507</v>
      </c>
      <c r="H2078" s="1" t="s">
        <v>531</v>
      </c>
      <c r="I2078" s="1">
        <v>16.3</v>
      </c>
      <c r="J2078" s="1" t="s">
        <v>404</v>
      </c>
      <c r="K2078">
        <f t="shared" si="128"/>
        <v>0</v>
      </c>
      <c r="L2078">
        <f t="shared" si="129"/>
        <v>11</v>
      </c>
      <c r="M2078">
        <f t="shared" si="130"/>
        <v>0</v>
      </c>
      <c r="N2078">
        <f t="shared" si="131"/>
        <v>0</v>
      </c>
    </row>
    <row r="2079" spans="1:14" x14ac:dyDescent="0.3">
      <c r="A2079" s="1" t="s">
        <v>2321</v>
      </c>
      <c r="B2079" s="1" t="s">
        <v>2322</v>
      </c>
      <c r="C2079" s="1" t="s">
        <v>2323</v>
      </c>
      <c r="D2079" s="1" t="s">
        <v>31</v>
      </c>
      <c r="E2079" s="1">
        <v>0</v>
      </c>
      <c r="F2079" s="1">
        <v>0</v>
      </c>
      <c r="G2079" s="1" t="s">
        <v>2508</v>
      </c>
      <c r="H2079" s="1" t="s">
        <v>531</v>
      </c>
      <c r="I2079" s="1">
        <v>17.04</v>
      </c>
      <c r="J2079" s="1" t="s">
        <v>404</v>
      </c>
      <c r="K2079">
        <f t="shared" si="128"/>
        <v>0</v>
      </c>
      <c r="L2079">
        <f t="shared" si="129"/>
        <v>11</v>
      </c>
      <c r="M2079">
        <f t="shared" si="130"/>
        <v>0</v>
      </c>
      <c r="N2079">
        <f t="shared" si="131"/>
        <v>0</v>
      </c>
    </row>
    <row r="2080" spans="1:14" x14ac:dyDescent="0.3">
      <c r="A2080" s="1" t="s">
        <v>2321</v>
      </c>
      <c r="B2080" s="1" t="s">
        <v>2322</v>
      </c>
      <c r="C2080" s="1" t="s">
        <v>2323</v>
      </c>
      <c r="D2080" s="1" t="s">
        <v>31</v>
      </c>
      <c r="E2080" s="1">
        <v>0</v>
      </c>
      <c r="F2080" s="1">
        <v>0</v>
      </c>
      <c r="G2080" s="1" t="s">
        <v>2509</v>
      </c>
      <c r="H2080" s="1" t="s">
        <v>531</v>
      </c>
      <c r="I2080" s="1">
        <v>271.87</v>
      </c>
      <c r="J2080" s="1" t="s">
        <v>404</v>
      </c>
      <c r="K2080">
        <f t="shared" si="128"/>
        <v>0</v>
      </c>
      <c r="L2080">
        <f t="shared" si="129"/>
        <v>11</v>
      </c>
      <c r="M2080">
        <f t="shared" si="130"/>
        <v>0</v>
      </c>
      <c r="N2080">
        <f t="shared" si="131"/>
        <v>0</v>
      </c>
    </row>
    <row r="2081" spans="1:14" x14ac:dyDescent="0.3">
      <c r="A2081" s="1" t="s">
        <v>2321</v>
      </c>
      <c r="B2081" s="1" t="s">
        <v>2322</v>
      </c>
      <c r="C2081" s="1" t="s">
        <v>2323</v>
      </c>
      <c r="D2081" s="1" t="s">
        <v>31</v>
      </c>
      <c r="E2081" s="1">
        <v>0</v>
      </c>
      <c r="F2081" s="1">
        <v>0</v>
      </c>
      <c r="G2081" s="1" t="s">
        <v>2510</v>
      </c>
      <c r="H2081" s="1" t="s">
        <v>531</v>
      </c>
      <c r="I2081" s="1">
        <v>89.29</v>
      </c>
      <c r="J2081" s="1" t="s">
        <v>404</v>
      </c>
      <c r="K2081">
        <f t="shared" si="128"/>
        <v>0</v>
      </c>
      <c r="L2081">
        <f t="shared" si="129"/>
        <v>11</v>
      </c>
      <c r="M2081">
        <f t="shared" si="130"/>
        <v>0</v>
      </c>
      <c r="N2081">
        <f t="shared" si="131"/>
        <v>0</v>
      </c>
    </row>
    <row r="2082" spans="1:14" x14ac:dyDescent="0.3">
      <c r="A2082" s="1" t="s">
        <v>2321</v>
      </c>
      <c r="B2082" s="1" t="s">
        <v>2322</v>
      </c>
      <c r="C2082" s="1" t="s">
        <v>2323</v>
      </c>
      <c r="D2082" s="1" t="s">
        <v>31</v>
      </c>
      <c r="E2082" s="1">
        <v>0</v>
      </c>
      <c r="F2082" s="1">
        <v>0</v>
      </c>
      <c r="G2082" s="1" t="s">
        <v>2511</v>
      </c>
      <c r="H2082" s="1" t="s">
        <v>1142</v>
      </c>
      <c r="I2082" s="1">
        <v>233.06</v>
      </c>
      <c r="J2082" s="1" t="s">
        <v>404</v>
      </c>
      <c r="K2082">
        <f t="shared" si="128"/>
        <v>0</v>
      </c>
      <c r="L2082">
        <f t="shared" si="129"/>
        <v>12</v>
      </c>
      <c r="M2082">
        <f t="shared" si="130"/>
        <v>0</v>
      </c>
      <c r="N2082">
        <f t="shared" si="131"/>
        <v>0</v>
      </c>
    </row>
    <row r="2083" spans="1:14" x14ac:dyDescent="0.3">
      <c r="A2083" s="1" t="s">
        <v>2321</v>
      </c>
      <c r="B2083" s="1" t="s">
        <v>2322</v>
      </c>
      <c r="C2083" s="1" t="s">
        <v>2323</v>
      </c>
      <c r="D2083" s="1" t="s">
        <v>20</v>
      </c>
      <c r="E2083" s="1">
        <v>0</v>
      </c>
      <c r="F2083" s="1">
        <v>0</v>
      </c>
      <c r="G2083" s="1" t="s">
        <v>2512</v>
      </c>
      <c r="H2083" s="1" t="s">
        <v>1142</v>
      </c>
      <c r="I2083" s="1">
        <v>15.89</v>
      </c>
      <c r="J2083" s="1" t="s">
        <v>404</v>
      </c>
      <c r="K2083">
        <f t="shared" si="128"/>
        <v>0</v>
      </c>
      <c r="L2083">
        <f t="shared" si="129"/>
        <v>12</v>
      </c>
      <c r="M2083">
        <f t="shared" si="130"/>
        <v>0</v>
      </c>
      <c r="N2083">
        <f t="shared" si="131"/>
        <v>0</v>
      </c>
    </row>
    <row r="2084" spans="1:14" x14ac:dyDescent="0.3">
      <c r="A2084" s="1" t="s">
        <v>2321</v>
      </c>
      <c r="B2084" s="1" t="s">
        <v>2322</v>
      </c>
      <c r="C2084" s="1" t="s">
        <v>2323</v>
      </c>
      <c r="D2084" s="1" t="s">
        <v>31</v>
      </c>
      <c r="E2084" s="1">
        <v>0</v>
      </c>
      <c r="F2084" s="1">
        <v>0</v>
      </c>
      <c r="G2084" s="1" t="s">
        <v>2513</v>
      </c>
      <c r="H2084" s="1" t="s">
        <v>1142</v>
      </c>
      <c r="I2084" s="1">
        <v>11.66</v>
      </c>
      <c r="J2084" s="1" t="s">
        <v>404</v>
      </c>
      <c r="K2084">
        <f t="shared" si="128"/>
        <v>0</v>
      </c>
      <c r="L2084">
        <f t="shared" si="129"/>
        <v>12</v>
      </c>
      <c r="M2084">
        <f t="shared" si="130"/>
        <v>0</v>
      </c>
      <c r="N2084">
        <f t="shared" si="131"/>
        <v>0</v>
      </c>
    </row>
    <row r="2085" spans="1:14" x14ac:dyDescent="0.3">
      <c r="A2085" s="1" t="s">
        <v>2321</v>
      </c>
      <c r="B2085" s="1" t="s">
        <v>2322</v>
      </c>
      <c r="C2085" s="1" t="s">
        <v>2323</v>
      </c>
      <c r="D2085" s="1" t="s">
        <v>31</v>
      </c>
      <c r="E2085" s="1">
        <v>0</v>
      </c>
      <c r="F2085" s="1">
        <v>0</v>
      </c>
      <c r="G2085" s="1" t="s">
        <v>2514</v>
      </c>
      <c r="H2085" s="1" t="s">
        <v>876</v>
      </c>
      <c r="I2085" s="1">
        <v>32.799999999999997</v>
      </c>
      <c r="J2085" s="1" t="s">
        <v>404</v>
      </c>
      <c r="K2085">
        <f t="shared" si="128"/>
        <v>0</v>
      </c>
      <c r="L2085">
        <f t="shared" si="129"/>
        <v>12</v>
      </c>
      <c r="M2085">
        <f t="shared" si="130"/>
        <v>0</v>
      </c>
      <c r="N2085">
        <f t="shared" si="131"/>
        <v>0</v>
      </c>
    </row>
    <row r="2086" spans="1:14" x14ac:dyDescent="0.3">
      <c r="A2086" s="1" t="s">
        <v>2321</v>
      </c>
      <c r="B2086" s="1" t="s">
        <v>2322</v>
      </c>
      <c r="C2086" s="1" t="s">
        <v>2323</v>
      </c>
      <c r="D2086" s="1" t="s">
        <v>20</v>
      </c>
      <c r="E2086" s="1">
        <v>0</v>
      </c>
      <c r="F2086" s="1">
        <v>0</v>
      </c>
      <c r="G2086" s="1" t="s">
        <v>2515</v>
      </c>
      <c r="H2086" s="1" t="s">
        <v>876</v>
      </c>
      <c r="I2086" s="1">
        <v>21.12</v>
      </c>
      <c r="J2086" s="1" t="s">
        <v>404</v>
      </c>
      <c r="K2086">
        <f t="shared" si="128"/>
        <v>0</v>
      </c>
      <c r="L2086">
        <f t="shared" si="129"/>
        <v>12</v>
      </c>
      <c r="M2086">
        <f t="shared" si="130"/>
        <v>0</v>
      </c>
      <c r="N2086">
        <f t="shared" si="131"/>
        <v>0</v>
      </c>
    </row>
    <row r="2087" spans="1:14" x14ac:dyDescent="0.3">
      <c r="A2087" s="1" t="s">
        <v>2321</v>
      </c>
      <c r="B2087" s="1" t="s">
        <v>2322</v>
      </c>
      <c r="C2087" s="1" t="s">
        <v>2323</v>
      </c>
      <c r="D2087" s="1" t="s">
        <v>31</v>
      </c>
      <c r="E2087" s="1">
        <v>0</v>
      </c>
      <c r="F2087" s="1">
        <v>0</v>
      </c>
      <c r="G2087" s="1" t="s">
        <v>2516</v>
      </c>
      <c r="H2087" s="1" t="s">
        <v>92</v>
      </c>
      <c r="I2087" s="1">
        <v>88.2</v>
      </c>
      <c r="J2087" s="1" t="s">
        <v>404</v>
      </c>
      <c r="K2087">
        <f t="shared" si="128"/>
        <v>0</v>
      </c>
      <c r="L2087">
        <f t="shared" si="129"/>
        <v>12</v>
      </c>
      <c r="M2087">
        <f t="shared" si="130"/>
        <v>0</v>
      </c>
      <c r="N2087">
        <f t="shared" si="131"/>
        <v>0</v>
      </c>
    </row>
    <row r="2088" spans="1:14" x14ac:dyDescent="0.3">
      <c r="A2088" s="1" t="s">
        <v>2321</v>
      </c>
      <c r="B2088" s="1" t="s">
        <v>2322</v>
      </c>
      <c r="C2088" s="1" t="s">
        <v>2323</v>
      </c>
      <c r="D2088" s="1" t="s">
        <v>31</v>
      </c>
      <c r="E2088" s="1">
        <v>0</v>
      </c>
      <c r="F2088" s="1">
        <v>0</v>
      </c>
      <c r="G2088" s="1" t="s">
        <v>2517</v>
      </c>
      <c r="H2088" s="1" t="s">
        <v>92</v>
      </c>
      <c r="I2088" s="1">
        <v>6.36</v>
      </c>
      <c r="J2088" s="1" t="s">
        <v>404</v>
      </c>
      <c r="K2088">
        <f t="shared" si="128"/>
        <v>0</v>
      </c>
      <c r="L2088">
        <f t="shared" si="129"/>
        <v>12</v>
      </c>
      <c r="M2088">
        <f t="shared" si="130"/>
        <v>0</v>
      </c>
      <c r="N2088">
        <f t="shared" si="131"/>
        <v>0</v>
      </c>
    </row>
    <row r="2089" spans="1:14" x14ac:dyDescent="0.3">
      <c r="A2089" s="1" t="s">
        <v>2321</v>
      </c>
      <c r="B2089" s="1" t="s">
        <v>2322</v>
      </c>
      <c r="C2089" s="1" t="s">
        <v>2323</v>
      </c>
      <c r="D2089" s="1" t="s">
        <v>31</v>
      </c>
      <c r="E2089" s="1">
        <v>0</v>
      </c>
      <c r="F2089" s="1">
        <v>0</v>
      </c>
      <c r="G2089" s="1" t="s">
        <v>2518</v>
      </c>
      <c r="H2089" s="1" t="s">
        <v>420</v>
      </c>
      <c r="I2089" s="1">
        <v>82.26</v>
      </c>
      <c r="J2089" s="1" t="s">
        <v>404</v>
      </c>
      <c r="K2089">
        <f t="shared" si="128"/>
        <v>0</v>
      </c>
      <c r="L2089">
        <f t="shared" si="129"/>
        <v>12</v>
      </c>
      <c r="M2089">
        <f t="shared" si="130"/>
        <v>0</v>
      </c>
      <c r="N2089">
        <f t="shared" si="131"/>
        <v>0</v>
      </c>
    </row>
    <row r="2090" spans="1:14" x14ac:dyDescent="0.3">
      <c r="A2090" s="1" t="s">
        <v>2321</v>
      </c>
      <c r="B2090" s="1" t="s">
        <v>2322</v>
      </c>
      <c r="C2090" s="1" t="s">
        <v>2519</v>
      </c>
      <c r="D2090" s="1" t="s">
        <v>31</v>
      </c>
      <c r="E2090" s="1">
        <v>0</v>
      </c>
      <c r="F2090" s="1">
        <v>0</v>
      </c>
      <c r="G2090" s="1" t="s">
        <v>2520</v>
      </c>
      <c r="H2090" s="1" t="s">
        <v>275</v>
      </c>
      <c r="I2090" s="1">
        <v>341.53</v>
      </c>
      <c r="J2090" s="1" t="s">
        <v>404</v>
      </c>
      <c r="K2090">
        <f t="shared" si="128"/>
        <v>0</v>
      </c>
      <c r="L2090">
        <f t="shared" si="129"/>
        <v>1</v>
      </c>
      <c r="M2090">
        <f t="shared" si="130"/>
        <v>0</v>
      </c>
      <c r="N2090">
        <f t="shared" si="131"/>
        <v>0</v>
      </c>
    </row>
    <row r="2091" spans="1:14" x14ac:dyDescent="0.3">
      <c r="A2091" s="1" t="s">
        <v>2321</v>
      </c>
      <c r="B2091" s="1" t="s">
        <v>2322</v>
      </c>
      <c r="C2091" s="1" t="s">
        <v>2519</v>
      </c>
      <c r="D2091" s="1" t="s">
        <v>31</v>
      </c>
      <c r="E2091" s="1">
        <v>0</v>
      </c>
      <c r="F2091" s="1">
        <v>0</v>
      </c>
      <c r="G2091" s="1" t="s">
        <v>2521</v>
      </c>
      <c r="H2091" s="1" t="s">
        <v>978</v>
      </c>
      <c r="I2091" s="1">
        <v>24.32</v>
      </c>
      <c r="J2091" s="1" t="s">
        <v>404</v>
      </c>
      <c r="K2091">
        <f t="shared" si="128"/>
        <v>0</v>
      </c>
      <c r="L2091">
        <f t="shared" si="129"/>
        <v>1</v>
      </c>
      <c r="M2091">
        <f t="shared" si="130"/>
        <v>0</v>
      </c>
      <c r="N2091">
        <f t="shared" si="131"/>
        <v>0</v>
      </c>
    </row>
    <row r="2092" spans="1:14" x14ac:dyDescent="0.3">
      <c r="A2092" s="1" t="s">
        <v>2321</v>
      </c>
      <c r="B2092" s="1" t="s">
        <v>2322</v>
      </c>
      <c r="C2092" s="1" t="s">
        <v>2519</v>
      </c>
      <c r="D2092" s="1" t="s">
        <v>31</v>
      </c>
      <c r="E2092" s="1">
        <v>0</v>
      </c>
      <c r="F2092" s="1">
        <v>0</v>
      </c>
      <c r="G2092" s="1" t="s">
        <v>633</v>
      </c>
      <c r="H2092" s="1" t="s">
        <v>1305</v>
      </c>
      <c r="I2092" s="1">
        <v>25.07</v>
      </c>
      <c r="J2092" s="1" t="s">
        <v>404</v>
      </c>
      <c r="K2092">
        <f t="shared" si="128"/>
        <v>0</v>
      </c>
      <c r="L2092">
        <f t="shared" si="129"/>
        <v>2</v>
      </c>
      <c r="M2092">
        <f t="shared" si="130"/>
        <v>0</v>
      </c>
      <c r="N2092">
        <f t="shared" si="131"/>
        <v>0</v>
      </c>
    </row>
    <row r="2093" spans="1:14" x14ac:dyDescent="0.3">
      <c r="A2093" s="1" t="s">
        <v>2321</v>
      </c>
      <c r="B2093" s="1" t="s">
        <v>2322</v>
      </c>
      <c r="C2093" s="1" t="s">
        <v>2519</v>
      </c>
      <c r="D2093" s="1" t="s">
        <v>31</v>
      </c>
      <c r="E2093" s="1">
        <v>0</v>
      </c>
      <c r="F2093" s="1">
        <v>0</v>
      </c>
      <c r="G2093" s="1" t="s">
        <v>2522</v>
      </c>
      <c r="H2093" s="1" t="s">
        <v>1305</v>
      </c>
      <c r="I2093" s="1">
        <v>94.1</v>
      </c>
      <c r="J2093" s="1" t="s">
        <v>404</v>
      </c>
      <c r="K2093">
        <f t="shared" si="128"/>
        <v>0</v>
      </c>
      <c r="L2093">
        <f t="shared" si="129"/>
        <v>2</v>
      </c>
      <c r="M2093">
        <f t="shared" si="130"/>
        <v>0</v>
      </c>
      <c r="N2093">
        <f t="shared" si="131"/>
        <v>0</v>
      </c>
    </row>
    <row r="2094" spans="1:14" x14ac:dyDescent="0.3">
      <c r="A2094" s="1" t="s">
        <v>2321</v>
      </c>
      <c r="B2094" s="1" t="s">
        <v>2322</v>
      </c>
      <c r="C2094" s="1" t="s">
        <v>2519</v>
      </c>
      <c r="D2094" s="1" t="s">
        <v>31</v>
      </c>
      <c r="E2094" s="1">
        <v>0</v>
      </c>
      <c r="F2094" s="1">
        <v>0</v>
      </c>
      <c r="G2094" s="1" t="s">
        <v>2523</v>
      </c>
      <c r="H2094" s="1" t="s">
        <v>25</v>
      </c>
      <c r="I2094" s="1">
        <v>259.39</v>
      </c>
      <c r="J2094" s="1" t="s">
        <v>404</v>
      </c>
      <c r="K2094">
        <f t="shared" si="128"/>
        <v>0</v>
      </c>
      <c r="L2094">
        <f t="shared" si="129"/>
        <v>2</v>
      </c>
      <c r="M2094">
        <f t="shared" si="130"/>
        <v>0</v>
      </c>
      <c r="N2094">
        <f t="shared" si="131"/>
        <v>0</v>
      </c>
    </row>
    <row r="2095" spans="1:14" x14ac:dyDescent="0.3">
      <c r="A2095" s="1" t="s">
        <v>2321</v>
      </c>
      <c r="B2095" s="1" t="s">
        <v>2322</v>
      </c>
      <c r="C2095" s="1" t="s">
        <v>2519</v>
      </c>
      <c r="D2095" s="1" t="s">
        <v>31</v>
      </c>
      <c r="E2095" s="1">
        <v>0</v>
      </c>
      <c r="F2095" s="1">
        <v>0</v>
      </c>
      <c r="G2095" s="1" t="s">
        <v>2524</v>
      </c>
      <c r="H2095" s="1" t="s">
        <v>34</v>
      </c>
      <c r="I2095" s="1">
        <v>199.08</v>
      </c>
      <c r="J2095" s="1" t="s">
        <v>404</v>
      </c>
      <c r="K2095">
        <f t="shared" si="128"/>
        <v>0</v>
      </c>
      <c r="L2095">
        <f t="shared" si="129"/>
        <v>2</v>
      </c>
      <c r="M2095">
        <f t="shared" si="130"/>
        <v>0</v>
      </c>
      <c r="N2095">
        <f t="shared" si="131"/>
        <v>0</v>
      </c>
    </row>
    <row r="2096" spans="1:14" x14ac:dyDescent="0.3">
      <c r="A2096" s="1" t="s">
        <v>2321</v>
      </c>
      <c r="B2096" s="1" t="s">
        <v>2322</v>
      </c>
      <c r="C2096" s="1" t="s">
        <v>2519</v>
      </c>
      <c r="D2096" s="1" t="s">
        <v>20</v>
      </c>
      <c r="E2096" s="1">
        <v>0</v>
      </c>
      <c r="F2096" s="1">
        <v>0</v>
      </c>
      <c r="G2096" s="1" t="s">
        <v>2525</v>
      </c>
      <c r="H2096" s="1" t="s">
        <v>1308</v>
      </c>
      <c r="I2096" s="1">
        <v>52.97</v>
      </c>
      <c r="J2096" s="1" t="s">
        <v>404</v>
      </c>
      <c r="K2096">
        <f t="shared" si="128"/>
        <v>0</v>
      </c>
      <c r="L2096">
        <f t="shared" si="129"/>
        <v>2</v>
      </c>
      <c r="M2096">
        <f t="shared" si="130"/>
        <v>0</v>
      </c>
      <c r="N2096">
        <f t="shared" si="131"/>
        <v>0</v>
      </c>
    </row>
    <row r="2097" spans="1:14" x14ac:dyDescent="0.3">
      <c r="A2097" s="1" t="s">
        <v>2321</v>
      </c>
      <c r="B2097" s="1" t="s">
        <v>2322</v>
      </c>
      <c r="C2097" s="1" t="s">
        <v>2519</v>
      </c>
      <c r="D2097" s="1" t="s">
        <v>31</v>
      </c>
      <c r="E2097" s="1">
        <v>0</v>
      </c>
      <c r="F2097" s="1">
        <v>0</v>
      </c>
      <c r="G2097" s="1" t="s">
        <v>2526</v>
      </c>
      <c r="H2097" s="1" t="s">
        <v>1308</v>
      </c>
      <c r="I2097" s="1">
        <v>84.75</v>
      </c>
      <c r="J2097" s="1" t="s">
        <v>404</v>
      </c>
      <c r="K2097">
        <f t="shared" si="128"/>
        <v>0</v>
      </c>
      <c r="L2097">
        <f t="shared" si="129"/>
        <v>2</v>
      </c>
      <c r="M2097">
        <f t="shared" si="130"/>
        <v>0</v>
      </c>
      <c r="N2097">
        <f t="shared" si="131"/>
        <v>0</v>
      </c>
    </row>
    <row r="2098" spans="1:14" x14ac:dyDescent="0.3">
      <c r="A2098" s="1" t="s">
        <v>2321</v>
      </c>
      <c r="B2098" s="1" t="s">
        <v>2322</v>
      </c>
      <c r="C2098" s="1" t="s">
        <v>2519</v>
      </c>
      <c r="D2098" s="1" t="s">
        <v>31</v>
      </c>
      <c r="E2098" s="1">
        <v>0</v>
      </c>
      <c r="F2098" s="1">
        <v>0</v>
      </c>
      <c r="G2098" s="1" t="s">
        <v>1874</v>
      </c>
      <c r="H2098" s="1" t="s">
        <v>400</v>
      </c>
      <c r="I2098" s="1">
        <v>138.31</v>
      </c>
      <c r="J2098" s="1" t="s">
        <v>404</v>
      </c>
      <c r="K2098">
        <f t="shared" si="128"/>
        <v>0</v>
      </c>
      <c r="L2098">
        <f t="shared" si="129"/>
        <v>2</v>
      </c>
      <c r="M2098">
        <f t="shared" si="130"/>
        <v>0</v>
      </c>
      <c r="N2098">
        <f t="shared" si="131"/>
        <v>0</v>
      </c>
    </row>
    <row r="2099" spans="1:14" x14ac:dyDescent="0.3">
      <c r="A2099" s="1" t="s">
        <v>2321</v>
      </c>
      <c r="B2099" s="1" t="s">
        <v>2322</v>
      </c>
      <c r="C2099" s="1" t="s">
        <v>2519</v>
      </c>
      <c r="D2099" s="1" t="s">
        <v>13</v>
      </c>
      <c r="E2099" s="1">
        <v>0</v>
      </c>
      <c r="F2099" s="1">
        <v>0</v>
      </c>
      <c r="G2099" s="1" t="s">
        <v>2527</v>
      </c>
      <c r="H2099" s="1" t="s">
        <v>400</v>
      </c>
      <c r="I2099" s="1">
        <v>303.94</v>
      </c>
      <c r="J2099" s="1" t="s">
        <v>404</v>
      </c>
      <c r="K2099">
        <f t="shared" si="128"/>
        <v>0</v>
      </c>
      <c r="L2099">
        <f t="shared" si="129"/>
        <v>2</v>
      </c>
      <c r="M2099">
        <f t="shared" si="130"/>
        <v>0</v>
      </c>
      <c r="N2099">
        <f t="shared" si="131"/>
        <v>0</v>
      </c>
    </row>
    <row r="2100" spans="1:14" x14ac:dyDescent="0.3">
      <c r="A2100" s="1" t="s">
        <v>2528</v>
      </c>
      <c r="B2100" s="1" t="s">
        <v>2529</v>
      </c>
      <c r="C2100" s="1" t="s">
        <v>2530</v>
      </c>
      <c r="D2100" s="1" t="s">
        <v>13</v>
      </c>
      <c r="E2100" s="1">
        <v>46</v>
      </c>
      <c r="F2100" s="1">
        <v>92</v>
      </c>
      <c r="G2100" s="1" t="s">
        <v>2531</v>
      </c>
      <c r="H2100" s="1" t="s">
        <v>652</v>
      </c>
      <c r="I2100" s="1">
        <v>193.68</v>
      </c>
      <c r="J2100" s="1" t="s">
        <v>46</v>
      </c>
      <c r="K2100">
        <f t="shared" si="128"/>
        <v>8909.2800000000007</v>
      </c>
      <c r="L2100">
        <f t="shared" si="129"/>
        <v>7</v>
      </c>
      <c r="M2100">
        <f t="shared" si="130"/>
        <v>0</v>
      </c>
      <c r="N2100">
        <f t="shared" si="131"/>
        <v>1</v>
      </c>
    </row>
    <row r="2101" spans="1:14" x14ac:dyDescent="0.3">
      <c r="A2101" s="1" t="s">
        <v>2528</v>
      </c>
      <c r="B2101" s="1" t="s">
        <v>2529</v>
      </c>
      <c r="C2101" s="1" t="s">
        <v>2530</v>
      </c>
      <c r="D2101" s="1" t="s">
        <v>20</v>
      </c>
      <c r="E2101" s="1">
        <v>46</v>
      </c>
      <c r="F2101" s="1">
        <v>91</v>
      </c>
      <c r="G2101" s="1" t="s">
        <v>2532</v>
      </c>
      <c r="H2101" s="1" t="s">
        <v>1021</v>
      </c>
      <c r="I2101" s="1">
        <v>193.68</v>
      </c>
      <c r="J2101" s="1" t="s">
        <v>46</v>
      </c>
      <c r="K2101">
        <f t="shared" si="128"/>
        <v>8909.2800000000007</v>
      </c>
      <c r="L2101">
        <f t="shared" si="129"/>
        <v>7</v>
      </c>
      <c r="M2101">
        <f t="shared" si="130"/>
        <v>0</v>
      </c>
      <c r="N2101">
        <f t="shared" si="131"/>
        <v>1</v>
      </c>
    </row>
    <row r="2102" spans="1:14" x14ac:dyDescent="0.3">
      <c r="A2102" s="1" t="s">
        <v>2528</v>
      </c>
      <c r="B2102" s="1" t="s">
        <v>2529</v>
      </c>
      <c r="C2102" s="1" t="s">
        <v>2530</v>
      </c>
      <c r="D2102" s="1" t="s">
        <v>13</v>
      </c>
      <c r="E2102" s="1">
        <v>46</v>
      </c>
      <c r="F2102" s="1">
        <v>91</v>
      </c>
      <c r="G2102" s="1" t="s">
        <v>2533</v>
      </c>
      <c r="H2102" s="1" t="s">
        <v>1021</v>
      </c>
      <c r="I2102" s="1">
        <v>193.68</v>
      </c>
      <c r="J2102" s="1" t="s">
        <v>46</v>
      </c>
      <c r="K2102">
        <f t="shared" si="128"/>
        <v>8909.2800000000007</v>
      </c>
      <c r="L2102">
        <f t="shared" si="129"/>
        <v>7</v>
      </c>
      <c r="M2102">
        <f t="shared" si="130"/>
        <v>0</v>
      </c>
      <c r="N2102">
        <f t="shared" si="131"/>
        <v>1</v>
      </c>
    </row>
    <row r="2103" spans="1:14" x14ac:dyDescent="0.3">
      <c r="A2103" s="1" t="s">
        <v>2528</v>
      </c>
      <c r="B2103" s="1" t="s">
        <v>2529</v>
      </c>
      <c r="C2103" s="1" t="s">
        <v>2530</v>
      </c>
      <c r="D2103" s="1" t="s">
        <v>13</v>
      </c>
      <c r="E2103" s="1">
        <v>46</v>
      </c>
      <c r="F2103" s="1">
        <v>87</v>
      </c>
      <c r="G2103" s="1" t="s">
        <v>2534</v>
      </c>
      <c r="H2103" s="1" t="s">
        <v>348</v>
      </c>
      <c r="I2103" s="1">
        <v>13737.26</v>
      </c>
      <c r="J2103" s="1" t="s">
        <v>46</v>
      </c>
      <c r="K2103">
        <f t="shared" si="128"/>
        <v>631913.96</v>
      </c>
      <c r="L2103">
        <f t="shared" si="129"/>
        <v>7</v>
      </c>
      <c r="M2103">
        <f t="shared" si="130"/>
        <v>1</v>
      </c>
      <c r="N2103">
        <f t="shared" si="131"/>
        <v>1</v>
      </c>
    </row>
    <row r="2104" spans="1:14" x14ac:dyDescent="0.3">
      <c r="A2104" s="1" t="s">
        <v>2528</v>
      </c>
      <c r="B2104" s="1" t="s">
        <v>2529</v>
      </c>
      <c r="C2104" s="1" t="s">
        <v>2530</v>
      </c>
      <c r="D2104" s="1" t="s">
        <v>13</v>
      </c>
      <c r="E2104" s="1">
        <v>46</v>
      </c>
      <c r="F2104" s="1">
        <v>87</v>
      </c>
      <c r="G2104" s="1" t="s">
        <v>2535</v>
      </c>
      <c r="H2104" s="1" t="s">
        <v>348</v>
      </c>
      <c r="I2104" s="1">
        <v>938.1</v>
      </c>
      <c r="J2104" s="1" t="s">
        <v>46</v>
      </c>
      <c r="K2104">
        <f t="shared" si="128"/>
        <v>43152.6</v>
      </c>
      <c r="L2104">
        <f t="shared" si="129"/>
        <v>7</v>
      </c>
      <c r="M2104">
        <f t="shared" si="130"/>
        <v>1</v>
      </c>
      <c r="N2104">
        <f t="shared" si="131"/>
        <v>1</v>
      </c>
    </row>
    <row r="2105" spans="1:14" x14ac:dyDescent="0.3">
      <c r="A2105" s="1" t="s">
        <v>2528</v>
      </c>
      <c r="B2105" s="1" t="s">
        <v>2529</v>
      </c>
      <c r="C2105" s="1" t="s">
        <v>2530</v>
      </c>
      <c r="D2105" s="1" t="s">
        <v>20</v>
      </c>
      <c r="E2105" s="1">
        <v>46</v>
      </c>
      <c r="F2105" s="1">
        <v>69</v>
      </c>
      <c r="G2105" s="1" t="s">
        <v>2536</v>
      </c>
      <c r="H2105" s="1" t="s">
        <v>1174</v>
      </c>
      <c r="I2105" s="1">
        <v>193.68</v>
      </c>
      <c r="J2105" s="1" t="s">
        <v>46</v>
      </c>
      <c r="K2105">
        <f t="shared" si="128"/>
        <v>8909.2800000000007</v>
      </c>
      <c r="L2105">
        <f t="shared" si="129"/>
        <v>8</v>
      </c>
      <c r="M2105">
        <f t="shared" si="130"/>
        <v>0</v>
      </c>
      <c r="N2105">
        <f t="shared" si="131"/>
        <v>1</v>
      </c>
    </row>
    <row r="2106" spans="1:14" x14ac:dyDescent="0.3">
      <c r="A2106" s="1" t="s">
        <v>2528</v>
      </c>
      <c r="B2106" s="1" t="s">
        <v>2529</v>
      </c>
      <c r="C2106" s="1" t="s">
        <v>2530</v>
      </c>
      <c r="D2106" s="1" t="s">
        <v>31</v>
      </c>
      <c r="E2106" s="1">
        <v>46</v>
      </c>
      <c r="F2106" s="1">
        <v>69</v>
      </c>
      <c r="G2106" s="1" t="s">
        <v>2537</v>
      </c>
      <c r="H2106" s="1" t="s">
        <v>1174</v>
      </c>
      <c r="I2106" s="1">
        <v>320.64999999999998</v>
      </c>
      <c r="J2106" s="1" t="s">
        <v>46</v>
      </c>
      <c r="K2106">
        <f t="shared" si="128"/>
        <v>14749.9</v>
      </c>
      <c r="L2106">
        <f t="shared" si="129"/>
        <v>8</v>
      </c>
      <c r="M2106">
        <f t="shared" si="130"/>
        <v>0</v>
      </c>
      <c r="N2106">
        <f t="shared" si="131"/>
        <v>1</v>
      </c>
    </row>
    <row r="2107" spans="1:14" x14ac:dyDescent="0.3">
      <c r="A2107" s="1" t="s">
        <v>2528</v>
      </c>
      <c r="B2107" s="1" t="s">
        <v>2529</v>
      </c>
      <c r="C2107" s="1" t="s">
        <v>2530</v>
      </c>
      <c r="D2107" s="1" t="s">
        <v>20</v>
      </c>
      <c r="E2107" s="1">
        <v>46</v>
      </c>
      <c r="F2107" s="1">
        <v>69</v>
      </c>
      <c r="G2107" s="1" t="s">
        <v>2538</v>
      </c>
      <c r="H2107" s="1" t="s">
        <v>1174</v>
      </c>
      <c r="I2107" s="1">
        <v>320.64999999999998</v>
      </c>
      <c r="J2107" s="1" t="s">
        <v>46</v>
      </c>
      <c r="K2107">
        <f t="shared" si="128"/>
        <v>14749.9</v>
      </c>
      <c r="L2107">
        <f t="shared" si="129"/>
        <v>8</v>
      </c>
      <c r="M2107">
        <f t="shared" si="130"/>
        <v>0</v>
      </c>
      <c r="N2107">
        <f t="shared" si="131"/>
        <v>1</v>
      </c>
    </row>
    <row r="2108" spans="1:14" x14ac:dyDescent="0.3">
      <c r="A2108" s="1" t="s">
        <v>2528</v>
      </c>
      <c r="B2108" s="1" t="s">
        <v>2529</v>
      </c>
      <c r="C2108" s="1" t="s">
        <v>2530</v>
      </c>
      <c r="D2108" s="1" t="s">
        <v>13</v>
      </c>
      <c r="E2108" s="1">
        <v>16</v>
      </c>
      <c r="F2108" s="1">
        <v>63</v>
      </c>
      <c r="G2108" s="1" t="s">
        <v>2539</v>
      </c>
      <c r="H2108" s="1" t="s">
        <v>797</v>
      </c>
      <c r="I2108" s="1">
        <v>256.26</v>
      </c>
      <c r="J2108" s="1" t="s">
        <v>46</v>
      </c>
      <c r="K2108">
        <f t="shared" si="128"/>
        <v>4100.16</v>
      </c>
      <c r="L2108">
        <f t="shared" si="129"/>
        <v>8</v>
      </c>
      <c r="M2108">
        <f t="shared" si="130"/>
        <v>0</v>
      </c>
      <c r="N2108">
        <f t="shared" si="131"/>
        <v>1</v>
      </c>
    </row>
    <row r="2109" spans="1:14" x14ac:dyDescent="0.3">
      <c r="A2109" s="1" t="s">
        <v>2528</v>
      </c>
      <c r="B2109" s="1" t="s">
        <v>2529</v>
      </c>
      <c r="C2109" s="1" t="s">
        <v>2530</v>
      </c>
      <c r="D2109" s="1" t="s">
        <v>20</v>
      </c>
      <c r="E2109" s="1">
        <v>46</v>
      </c>
      <c r="F2109" s="1">
        <v>62</v>
      </c>
      <c r="G2109" s="1" t="s">
        <v>2540</v>
      </c>
      <c r="H2109" s="1" t="s">
        <v>741</v>
      </c>
      <c r="I2109" s="1">
        <v>938.1</v>
      </c>
      <c r="J2109" s="1" t="s">
        <v>46</v>
      </c>
      <c r="K2109">
        <f t="shared" si="128"/>
        <v>43152.6</v>
      </c>
      <c r="L2109">
        <f t="shared" si="129"/>
        <v>8</v>
      </c>
      <c r="M2109">
        <f t="shared" si="130"/>
        <v>1</v>
      </c>
      <c r="N2109">
        <f t="shared" si="131"/>
        <v>1</v>
      </c>
    </row>
    <row r="2110" spans="1:14" x14ac:dyDescent="0.3">
      <c r="A2110" s="1" t="s">
        <v>2528</v>
      </c>
      <c r="B2110" s="1" t="s">
        <v>2529</v>
      </c>
      <c r="C2110" s="1" t="s">
        <v>2530</v>
      </c>
      <c r="D2110" s="1" t="s">
        <v>13</v>
      </c>
      <c r="E2110" s="1">
        <v>16</v>
      </c>
      <c r="F2110" s="1">
        <v>62</v>
      </c>
      <c r="G2110" s="1" t="s">
        <v>2541</v>
      </c>
      <c r="H2110" s="1" t="s">
        <v>741</v>
      </c>
      <c r="I2110" s="1">
        <v>938.1</v>
      </c>
      <c r="J2110" s="1" t="s">
        <v>46</v>
      </c>
      <c r="K2110">
        <f t="shared" si="128"/>
        <v>15009.6</v>
      </c>
      <c r="L2110">
        <f t="shared" si="129"/>
        <v>8</v>
      </c>
      <c r="M2110">
        <f t="shared" si="130"/>
        <v>0</v>
      </c>
      <c r="N2110">
        <f t="shared" si="131"/>
        <v>1</v>
      </c>
    </row>
    <row r="2111" spans="1:14" x14ac:dyDescent="0.3">
      <c r="A2111" s="1" t="s">
        <v>2528</v>
      </c>
      <c r="B2111" s="1" t="s">
        <v>2529</v>
      </c>
      <c r="C2111" s="1" t="s">
        <v>2530</v>
      </c>
      <c r="D2111" s="1" t="s">
        <v>13</v>
      </c>
      <c r="E2111" s="1">
        <v>16</v>
      </c>
      <c r="F2111" s="1">
        <v>57</v>
      </c>
      <c r="G2111" s="1" t="s">
        <v>2542</v>
      </c>
      <c r="H2111" s="1" t="s">
        <v>750</v>
      </c>
      <c r="I2111" s="1">
        <v>1371.25</v>
      </c>
      <c r="J2111" s="1" t="s">
        <v>46</v>
      </c>
      <c r="K2111">
        <f t="shared" si="128"/>
        <v>21940</v>
      </c>
      <c r="L2111">
        <f t="shared" si="129"/>
        <v>8</v>
      </c>
      <c r="M2111">
        <f t="shared" si="130"/>
        <v>0</v>
      </c>
      <c r="N2111">
        <f t="shared" si="131"/>
        <v>1</v>
      </c>
    </row>
    <row r="2112" spans="1:14" x14ac:dyDescent="0.3">
      <c r="A2112" s="1" t="s">
        <v>2528</v>
      </c>
      <c r="B2112" s="1" t="s">
        <v>2529</v>
      </c>
      <c r="C2112" s="1" t="s">
        <v>2530</v>
      </c>
      <c r="D2112" s="1" t="s">
        <v>20</v>
      </c>
      <c r="E2112" s="1">
        <v>16</v>
      </c>
      <c r="F2112" s="1">
        <v>52</v>
      </c>
      <c r="G2112" s="1" t="s">
        <v>2543</v>
      </c>
      <c r="H2112" s="1" t="s">
        <v>143</v>
      </c>
      <c r="I2112" s="1">
        <v>1371.25</v>
      </c>
      <c r="J2112" s="1" t="s">
        <v>46</v>
      </c>
      <c r="K2112">
        <f t="shared" si="128"/>
        <v>21940</v>
      </c>
      <c r="L2112">
        <f t="shared" si="129"/>
        <v>9</v>
      </c>
      <c r="M2112">
        <f t="shared" si="130"/>
        <v>0</v>
      </c>
      <c r="N2112">
        <f t="shared" si="131"/>
        <v>1</v>
      </c>
    </row>
    <row r="2113" spans="1:14" x14ac:dyDescent="0.3">
      <c r="A2113" s="1" t="s">
        <v>2528</v>
      </c>
      <c r="B2113" s="1" t="s">
        <v>2529</v>
      </c>
      <c r="C2113" s="1" t="s">
        <v>2530</v>
      </c>
      <c r="D2113" s="1" t="s">
        <v>13</v>
      </c>
      <c r="E2113" s="1">
        <v>29</v>
      </c>
      <c r="F2113" s="1">
        <v>70</v>
      </c>
      <c r="G2113" s="1" t="s">
        <v>2544</v>
      </c>
      <c r="H2113" s="1" t="s">
        <v>750</v>
      </c>
      <c r="I2113" s="1">
        <v>1690.18</v>
      </c>
      <c r="J2113" s="1" t="s">
        <v>28</v>
      </c>
      <c r="K2113">
        <f t="shared" si="128"/>
        <v>49015.22</v>
      </c>
      <c r="L2113">
        <f t="shared" si="129"/>
        <v>8</v>
      </c>
      <c r="M2113">
        <f t="shared" si="130"/>
        <v>1</v>
      </c>
      <c r="N2113">
        <f t="shared" si="131"/>
        <v>1</v>
      </c>
    </row>
    <row r="2114" spans="1:14" x14ac:dyDescent="0.3">
      <c r="A2114" s="1" t="s">
        <v>2528</v>
      </c>
      <c r="B2114" s="1" t="s">
        <v>2529</v>
      </c>
      <c r="C2114" s="1" t="s">
        <v>2530</v>
      </c>
      <c r="D2114" s="1" t="s">
        <v>13</v>
      </c>
      <c r="E2114" s="1">
        <v>0</v>
      </c>
      <c r="F2114" s="1">
        <v>65</v>
      </c>
      <c r="G2114" s="1" t="s">
        <v>2545</v>
      </c>
      <c r="H2114" s="1" t="s">
        <v>143</v>
      </c>
      <c r="I2114" s="1">
        <v>1371.25</v>
      </c>
      <c r="J2114" s="1" t="s">
        <v>28</v>
      </c>
      <c r="K2114">
        <f t="shared" si="128"/>
        <v>0</v>
      </c>
      <c r="L2114">
        <f t="shared" si="129"/>
        <v>9</v>
      </c>
      <c r="M2114">
        <f t="shared" si="130"/>
        <v>0</v>
      </c>
      <c r="N2114">
        <f t="shared" si="131"/>
        <v>0</v>
      </c>
    </row>
    <row r="2115" spans="1:14" x14ac:dyDescent="0.3">
      <c r="A2115" s="1" t="s">
        <v>2546</v>
      </c>
      <c r="B2115" s="1" t="s">
        <v>2547</v>
      </c>
      <c r="C2115" s="1" t="s">
        <v>2548</v>
      </c>
      <c r="D2115" s="1" t="s">
        <v>31</v>
      </c>
      <c r="E2115" s="1">
        <v>16</v>
      </c>
      <c r="F2115" s="1">
        <v>48</v>
      </c>
      <c r="G2115" s="1" t="s">
        <v>2549</v>
      </c>
      <c r="H2115" s="1" t="s">
        <v>101</v>
      </c>
      <c r="I2115" s="1">
        <v>31.78</v>
      </c>
      <c r="J2115" s="1" t="s">
        <v>105</v>
      </c>
      <c r="K2115">
        <f t="shared" ref="K2115:K2178" si="132">I2115*E2115</f>
        <v>508.48</v>
      </c>
      <c r="L2115">
        <f t="shared" ref="L2115:L2178" si="133">MONTH(H2115)</f>
        <v>5</v>
      </c>
      <c r="M2115">
        <f t="shared" ref="M2115:M2178" si="134">IF(K2115&gt;=$O$9,1,0)</f>
        <v>0</v>
      </c>
      <c r="N2115">
        <f t="shared" ref="N2115:N2178" si="135">IF(E2115&gt;=$O$12,1,0)</f>
        <v>1</v>
      </c>
    </row>
    <row r="2116" spans="1:14" x14ac:dyDescent="0.3">
      <c r="A2116" s="1" t="s">
        <v>2546</v>
      </c>
      <c r="B2116" s="1" t="s">
        <v>2547</v>
      </c>
      <c r="C2116" s="1" t="s">
        <v>2548</v>
      </c>
      <c r="D2116" s="1" t="s">
        <v>31</v>
      </c>
      <c r="E2116" s="1">
        <v>16</v>
      </c>
      <c r="F2116" s="1">
        <v>47</v>
      </c>
      <c r="G2116" s="1" t="s">
        <v>2550</v>
      </c>
      <c r="H2116" s="1" t="s">
        <v>1485</v>
      </c>
      <c r="I2116" s="1">
        <v>28.86</v>
      </c>
      <c r="J2116" s="1" t="s">
        <v>105</v>
      </c>
      <c r="K2116">
        <f t="shared" si="132"/>
        <v>461.76</v>
      </c>
      <c r="L2116">
        <f t="shared" si="133"/>
        <v>5</v>
      </c>
      <c r="M2116">
        <f t="shared" si="134"/>
        <v>0</v>
      </c>
      <c r="N2116">
        <f t="shared" si="135"/>
        <v>1</v>
      </c>
    </row>
    <row r="2117" spans="1:14" x14ac:dyDescent="0.3">
      <c r="A2117" s="1" t="s">
        <v>2546</v>
      </c>
      <c r="B2117" s="1" t="s">
        <v>2547</v>
      </c>
      <c r="C2117" s="1" t="s">
        <v>2548</v>
      </c>
      <c r="D2117" s="1" t="s">
        <v>31</v>
      </c>
      <c r="E2117" s="1">
        <v>16</v>
      </c>
      <c r="F2117" s="1">
        <v>42</v>
      </c>
      <c r="G2117" s="1" t="s">
        <v>2551</v>
      </c>
      <c r="H2117" s="1" t="s">
        <v>1930</v>
      </c>
      <c r="I2117" s="1">
        <v>42.89</v>
      </c>
      <c r="J2117" s="1" t="s">
        <v>105</v>
      </c>
      <c r="K2117">
        <f t="shared" si="132"/>
        <v>686.24</v>
      </c>
      <c r="L2117">
        <f t="shared" si="133"/>
        <v>5</v>
      </c>
      <c r="M2117">
        <f t="shared" si="134"/>
        <v>0</v>
      </c>
      <c r="N2117">
        <f t="shared" si="135"/>
        <v>1</v>
      </c>
    </row>
    <row r="2118" spans="1:14" x14ac:dyDescent="0.3">
      <c r="A2118" s="1" t="s">
        <v>2546</v>
      </c>
      <c r="B2118" s="1" t="s">
        <v>2547</v>
      </c>
      <c r="C2118" s="1" t="s">
        <v>2548</v>
      </c>
      <c r="D2118" s="1" t="s">
        <v>31</v>
      </c>
      <c r="E2118" s="1">
        <v>16</v>
      </c>
      <c r="F2118" s="1">
        <v>41</v>
      </c>
      <c r="G2118" s="1" t="s">
        <v>2552</v>
      </c>
      <c r="H2118" s="1" t="s">
        <v>293</v>
      </c>
      <c r="I2118" s="1">
        <v>17.96</v>
      </c>
      <c r="J2118" s="1" t="s">
        <v>105</v>
      </c>
      <c r="K2118">
        <f t="shared" si="132"/>
        <v>287.36</v>
      </c>
      <c r="L2118">
        <f t="shared" si="133"/>
        <v>5</v>
      </c>
      <c r="M2118">
        <f t="shared" si="134"/>
        <v>0</v>
      </c>
      <c r="N2118">
        <f t="shared" si="135"/>
        <v>1</v>
      </c>
    </row>
    <row r="2119" spans="1:14" x14ac:dyDescent="0.3">
      <c r="A2119" s="1" t="s">
        <v>2546</v>
      </c>
      <c r="B2119" s="1" t="s">
        <v>2547</v>
      </c>
      <c r="C2119" s="1" t="s">
        <v>2548</v>
      </c>
      <c r="D2119" s="1" t="s">
        <v>20</v>
      </c>
      <c r="E2119" s="1">
        <v>16</v>
      </c>
      <c r="F2119" s="1">
        <v>41</v>
      </c>
      <c r="G2119" s="1" t="s">
        <v>2553</v>
      </c>
      <c r="H2119" s="1" t="s">
        <v>293</v>
      </c>
      <c r="I2119" s="1">
        <v>17.96</v>
      </c>
      <c r="J2119" s="1" t="s">
        <v>105</v>
      </c>
      <c r="K2119">
        <f t="shared" si="132"/>
        <v>287.36</v>
      </c>
      <c r="L2119">
        <f t="shared" si="133"/>
        <v>5</v>
      </c>
      <c r="M2119">
        <f t="shared" si="134"/>
        <v>0</v>
      </c>
      <c r="N2119">
        <f t="shared" si="135"/>
        <v>1</v>
      </c>
    </row>
    <row r="2120" spans="1:14" x14ac:dyDescent="0.3">
      <c r="A2120" s="1" t="s">
        <v>2546</v>
      </c>
      <c r="B2120" s="1" t="s">
        <v>2547</v>
      </c>
      <c r="C2120" s="1" t="s">
        <v>2548</v>
      </c>
      <c r="D2120" s="1" t="s">
        <v>31</v>
      </c>
      <c r="E2120" s="1">
        <v>16</v>
      </c>
      <c r="F2120" s="1">
        <v>41</v>
      </c>
      <c r="G2120" s="1" t="s">
        <v>2554</v>
      </c>
      <c r="H2120" s="1" t="s">
        <v>293</v>
      </c>
      <c r="I2120" s="1">
        <v>19.04</v>
      </c>
      <c r="J2120" s="1" t="s">
        <v>105</v>
      </c>
      <c r="K2120">
        <f t="shared" si="132"/>
        <v>304.64</v>
      </c>
      <c r="L2120">
        <f t="shared" si="133"/>
        <v>5</v>
      </c>
      <c r="M2120">
        <f t="shared" si="134"/>
        <v>0</v>
      </c>
      <c r="N2120">
        <f t="shared" si="135"/>
        <v>1</v>
      </c>
    </row>
    <row r="2121" spans="1:14" x14ac:dyDescent="0.3">
      <c r="A2121" s="1" t="s">
        <v>2546</v>
      </c>
      <c r="B2121" s="1" t="s">
        <v>2547</v>
      </c>
      <c r="C2121" s="1" t="s">
        <v>2548</v>
      </c>
      <c r="D2121" s="1" t="s">
        <v>31</v>
      </c>
      <c r="E2121" s="1">
        <v>16</v>
      </c>
      <c r="F2121" s="1">
        <v>40</v>
      </c>
      <c r="G2121" s="1" t="s">
        <v>2555</v>
      </c>
      <c r="H2121" s="1" t="s">
        <v>295</v>
      </c>
      <c r="I2121" s="1">
        <v>6.8</v>
      </c>
      <c r="J2121" s="1" t="s">
        <v>105</v>
      </c>
      <c r="K2121">
        <f t="shared" si="132"/>
        <v>108.8</v>
      </c>
      <c r="L2121">
        <f t="shared" si="133"/>
        <v>5</v>
      </c>
      <c r="M2121">
        <f t="shared" si="134"/>
        <v>0</v>
      </c>
      <c r="N2121">
        <f t="shared" si="135"/>
        <v>1</v>
      </c>
    </row>
    <row r="2122" spans="1:14" x14ac:dyDescent="0.3">
      <c r="A2122" s="1" t="s">
        <v>2546</v>
      </c>
      <c r="B2122" s="1" t="s">
        <v>2547</v>
      </c>
      <c r="C2122" s="1" t="s">
        <v>2548</v>
      </c>
      <c r="D2122" s="1" t="s">
        <v>31</v>
      </c>
      <c r="E2122" s="1">
        <v>16</v>
      </c>
      <c r="F2122" s="1">
        <v>39</v>
      </c>
      <c r="G2122" s="1" t="s">
        <v>2556</v>
      </c>
      <c r="H2122" s="1" t="s">
        <v>591</v>
      </c>
      <c r="I2122" s="1">
        <v>61.91</v>
      </c>
      <c r="J2122" s="1" t="s">
        <v>105</v>
      </c>
      <c r="K2122">
        <f t="shared" si="132"/>
        <v>990.56</v>
      </c>
      <c r="L2122">
        <f t="shared" si="133"/>
        <v>5</v>
      </c>
      <c r="M2122">
        <f t="shared" si="134"/>
        <v>0</v>
      </c>
      <c r="N2122">
        <f t="shared" si="135"/>
        <v>1</v>
      </c>
    </row>
    <row r="2123" spans="1:14" x14ac:dyDescent="0.3">
      <c r="A2123" s="1" t="s">
        <v>2546</v>
      </c>
      <c r="B2123" s="1" t="s">
        <v>2547</v>
      </c>
      <c r="C2123" s="1" t="s">
        <v>2548</v>
      </c>
      <c r="D2123" s="1" t="s">
        <v>31</v>
      </c>
      <c r="E2123" s="1">
        <v>16</v>
      </c>
      <c r="F2123" s="1">
        <v>35</v>
      </c>
      <c r="G2123" s="1" t="s">
        <v>2557</v>
      </c>
      <c r="H2123" s="1" t="s">
        <v>238</v>
      </c>
      <c r="I2123" s="1">
        <v>62.42</v>
      </c>
      <c r="J2123" s="1" t="s">
        <v>105</v>
      </c>
      <c r="K2123">
        <f t="shared" si="132"/>
        <v>998.72</v>
      </c>
      <c r="L2123">
        <f t="shared" si="133"/>
        <v>5</v>
      </c>
      <c r="M2123">
        <f t="shared" si="134"/>
        <v>0</v>
      </c>
      <c r="N2123">
        <f t="shared" si="135"/>
        <v>1</v>
      </c>
    </row>
    <row r="2124" spans="1:14" x14ac:dyDescent="0.3">
      <c r="A2124" s="1" t="s">
        <v>2546</v>
      </c>
      <c r="B2124" s="1" t="s">
        <v>2547</v>
      </c>
      <c r="C2124" s="1" t="s">
        <v>2548</v>
      </c>
      <c r="D2124" s="1" t="s">
        <v>31</v>
      </c>
      <c r="E2124" s="1">
        <v>16</v>
      </c>
      <c r="F2124" s="1">
        <v>33</v>
      </c>
      <c r="G2124" s="1" t="s">
        <v>2558</v>
      </c>
      <c r="H2124" s="1" t="s">
        <v>103</v>
      </c>
      <c r="I2124" s="1">
        <v>17.559999999999999</v>
      </c>
      <c r="J2124" s="1" t="s">
        <v>105</v>
      </c>
      <c r="K2124">
        <f t="shared" si="132"/>
        <v>280.95999999999998</v>
      </c>
      <c r="L2124">
        <f t="shared" si="133"/>
        <v>5</v>
      </c>
      <c r="M2124">
        <f t="shared" si="134"/>
        <v>0</v>
      </c>
      <c r="N2124">
        <f t="shared" si="135"/>
        <v>1</v>
      </c>
    </row>
    <row r="2125" spans="1:14" x14ac:dyDescent="0.3">
      <c r="A2125" s="1" t="s">
        <v>2546</v>
      </c>
      <c r="B2125" s="1" t="s">
        <v>2547</v>
      </c>
      <c r="C2125" s="1" t="s">
        <v>2548</v>
      </c>
      <c r="D2125" s="1" t="s">
        <v>20</v>
      </c>
      <c r="E2125" s="1">
        <v>16</v>
      </c>
      <c r="F2125" s="1">
        <v>33</v>
      </c>
      <c r="G2125" s="1" t="s">
        <v>2559</v>
      </c>
      <c r="H2125" s="1" t="s">
        <v>103</v>
      </c>
      <c r="I2125" s="1">
        <v>17.59</v>
      </c>
      <c r="J2125" s="1" t="s">
        <v>105</v>
      </c>
      <c r="K2125">
        <f t="shared" si="132"/>
        <v>281.44</v>
      </c>
      <c r="L2125">
        <f t="shared" si="133"/>
        <v>5</v>
      </c>
      <c r="M2125">
        <f t="shared" si="134"/>
        <v>0</v>
      </c>
      <c r="N2125">
        <f t="shared" si="135"/>
        <v>1</v>
      </c>
    </row>
    <row r="2126" spans="1:14" x14ac:dyDescent="0.3">
      <c r="A2126" s="1" t="s">
        <v>2546</v>
      </c>
      <c r="B2126" s="1" t="s">
        <v>2547</v>
      </c>
      <c r="C2126" s="1" t="s">
        <v>2548</v>
      </c>
      <c r="D2126" s="1" t="s">
        <v>31</v>
      </c>
      <c r="E2126" s="1">
        <v>16</v>
      </c>
      <c r="F2126" s="1">
        <v>33</v>
      </c>
      <c r="G2126" s="1" t="s">
        <v>1173</v>
      </c>
      <c r="H2126" s="1" t="s">
        <v>103</v>
      </c>
      <c r="I2126" s="1">
        <v>1.03</v>
      </c>
      <c r="J2126" s="1" t="s">
        <v>105</v>
      </c>
      <c r="K2126">
        <f t="shared" si="132"/>
        <v>16.48</v>
      </c>
      <c r="L2126">
        <f t="shared" si="133"/>
        <v>5</v>
      </c>
      <c r="M2126">
        <f t="shared" si="134"/>
        <v>0</v>
      </c>
      <c r="N2126">
        <f t="shared" si="135"/>
        <v>1</v>
      </c>
    </row>
    <row r="2127" spans="1:14" x14ac:dyDescent="0.3">
      <c r="A2127" s="1" t="s">
        <v>2546</v>
      </c>
      <c r="B2127" s="1" t="s">
        <v>2547</v>
      </c>
      <c r="C2127" s="1" t="s">
        <v>2548</v>
      </c>
      <c r="D2127" s="1" t="s">
        <v>31</v>
      </c>
      <c r="E2127" s="1">
        <v>16</v>
      </c>
      <c r="F2127" s="1">
        <v>33</v>
      </c>
      <c r="G2127" s="1" t="s">
        <v>2560</v>
      </c>
      <c r="H2127" s="1" t="s">
        <v>103</v>
      </c>
      <c r="I2127" s="1">
        <v>5.15</v>
      </c>
      <c r="J2127" s="1" t="s">
        <v>105</v>
      </c>
      <c r="K2127">
        <f t="shared" si="132"/>
        <v>82.4</v>
      </c>
      <c r="L2127">
        <f t="shared" si="133"/>
        <v>5</v>
      </c>
      <c r="M2127">
        <f t="shared" si="134"/>
        <v>0</v>
      </c>
      <c r="N2127">
        <f t="shared" si="135"/>
        <v>1</v>
      </c>
    </row>
    <row r="2128" spans="1:14" x14ac:dyDescent="0.3">
      <c r="A2128" s="1" t="s">
        <v>2546</v>
      </c>
      <c r="B2128" s="1" t="s">
        <v>2547</v>
      </c>
      <c r="C2128" s="1" t="s">
        <v>2548</v>
      </c>
      <c r="D2128" s="1" t="s">
        <v>31</v>
      </c>
      <c r="E2128" s="1">
        <v>16</v>
      </c>
      <c r="F2128" s="1">
        <v>32</v>
      </c>
      <c r="G2128" s="1" t="s">
        <v>2561</v>
      </c>
      <c r="H2128" s="1" t="s">
        <v>1058</v>
      </c>
      <c r="I2128" s="1">
        <v>12.39</v>
      </c>
      <c r="J2128" s="1" t="s">
        <v>105</v>
      </c>
      <c r="K2128">
        <f t="shared" si="132"/>
        <v>198.24</v>
      </c>
      <c r="L2128">
        <f t="shared" si="133"/>
        <v>5</v>
      </c>
      <c r="M2128">
        <f t="shared" si="134"/>
        <v>0</v>
      </c>
      <c r="N2128">
        <f t="shared" si="135"/>
        <v>1</v>
      </c>
    </row>
    <row r="2129" spans="1:14" x14ac:dyDescent="0.3">
      <c r="A2129" s="1" t="s">
        <v>2546</v>
      </c>
      <c r="B2129" s="1" t="s">
        <v>2547</v>
      </c>
      <c r="C2129" s="1" t="s">
        <v>2548</v>
      </c>
      <c r="D2129" s="1" t="s">
        <v>31</v>
      </c>
      <c r="E2129" s="1">
        <v>16</v>
      </c>
      <c r="F2129" s="1">
        <v>32</v>
      </c>
      <c r="G2129" s="1" t="s">
        <v>2562</v>
      </c>
      <c r="H2129" s="1" t="s">
        <v>1058</v>
      </c>
      <c r="I2129" s="1">
        <v>10.56</v>
      </c>
      <c r="J2129" s="1" t="s">
        <v>105</v>
      </c>
      <c r="K2129">
        <f t="shared" si="132"/>
        <v>168.96</v>
      </c>
      <c r="L2129">
        <f t="shared" si="133"/>
        <v>5</v>
      </c>
      <c r="M2129">
        <f t="shared" si="134"/>
        <v>0</v>
      </c>
      <c r="N2129">
        <f t="shared" si="135"/>
        <v>1</v>
      </c>
    </row>
    <row r="2130" spans="1:14" x14ac:dyDescent="0.3">
      <c r="A2130" s="1" t="s">
        <v>2546</v>
      </c>
      <c r="B2130" s="1" t="s">
        <v>2547</v>
      </c>
      <c r="C2130" s="1" t="s">
        <v>2548</v>
      </c>
      <c r="D2130" s="1" t="s">
        <v>31</v>
      </c>
      <c r="E2130" s="1">
        <v>1</v>
      </c>
      <c r="F2130" s="1">
        <v>40</v>
      </c>
      <c r="G2130" s="1" t="s">
        <v>2563</v>
      </c>
      <c r="H2130" s="1" t="s">
        <v>1062</v>
      </c>
      <c r="I2130" s="1">
        <v>8.8800000000000008</v>
      </c>
      <c r="J2130" s="1" t="s">
        <v>23</v>
      </c>
      <c r="K2130">
        <f t="shared" si="132"/>
        <v>8.8800000000000008</v>
      </c>
      <c r="L2130">
        <f t="shared" si="133"/>
        <v>6</v>
      </c>
      <c r="M2130">
        <f t="shared" si="134"/>
        <v>0</v>
      </c>
      <c r="N2130">
        <f t="shared" si="135"/>
        <v>0</v>
      </c>
    </row>
    <row r="2131" spans="1:14" x14ac:dyDescent="0.3">
      <c r="A2131" s="1" t="s">
        <v>2546</v>
      </c>
      <c r="B2131" s="1" t="s">
        <v>2547</v>
      </c>
      <c r="C2131" s="1" t="s">
        <v>2548</v>
      </c>
      <c r="D2131" s="1" t="s">
        <v>31</v>
      </c>
      <c r="E2131" s="1">
        <v>1</v>
      </c>
      <c r="F2131" s="1">
        <v>40</v>
      </c>
      <c r="G2131" s="1" t="s">
        <v>610</v>
      </c>
      <c r="H2131" s="1" t="s">
        <v>1062</v>
      </c>
      <c r="I2131" s="1">
        <v>13.61</v>
      </c>
      <c r="J2131" s="1" t="s">
        <v>23</v>
      </c>
      <c r="K2131">
        <f t="shared" si="132"/>
        <v>13.61</v>
      </c>
      <c r="L2131">
        <f t="shared" si="133"/>
        <v>6</v>
      </c>
      <c r="M2131">
        <f t="shared" si="134"/>
        <v>0</v>
      </c>
      <c r="N2131">
        <f t="shared" si="135"/>
        <v>0</v>
      </c>
    </row>
    <row r="2132" spans="1:14" x14ac:dyDescent="0.3">
      <c r="A2132" s="1" t="s">
        <v>2546</v>
      </c>
      <c r="B2132" s="1" t="s">
        <v>2547</v>
      </c>
      <c r="C2132" s="1" t="s">
        <v>2548</v>
      </c>
      <c r="D2132" s="1" t="s">
        <v>31</v>
      </c>
      <c r="E2132" s="1">
        <v>1</v>
      </c>
      <c r="F2132" s="1">
        <v>40</v>
      </c>
      <c r="G2132" s="1" t="s">
        <v>2564</v>
      </c>
      <c r="H2132" s="1" t="s">
        <v>1062</v>
      </c>
      <c r="I2132" s="1">
        <v>82.7</v>
      </c>
      <c r="J2132" s="1" t="s">
        <v>23</v>
      </c>
      <c r="K2132">
        <f t="shared" si="132"/>
        <v>82.7</v>
      </c>
      <c r="L2132">
        <f t="shared" si="133"/>
        <v>6</v>
      </c>
      <c r="M2132">
        <f t="shared" si="134"/>
        <v>0</v>
      </c>
      <c r="N2132">
        <f t="shared" si="135"/>
        <v>0</v>
      </c>
    </row>
    <row r="2133" spans="1:14" x14ac:dyDescent="0.3">
      <c r="A2133" s="1" t="s">
        <v>2546</v>
      </c>
      <c r="B2133" s="1" t="s">
        <v>2547</v>
      </c>
      <c r="C2133" s="1" t="s">
        <v>2548</v>
      </c>
      <c r="D2133" s="1" t="s">
        <v>31</v>
      </c>
      <c r="E2133" s="1">
        <v>1</v>
      </c>
      <c r="F2133" s="1">
        <v>39</v>
      </c>
      <c r="G2133" s="1" t="s">
        <v>2565</v>
      </c>
      <c r="H2133" s="1" t="s">
        <v>301</v>
      </c>
      <c r="I2133" s="1">
        <v>67.56</v>
      </c>
      <c r="J2133" s="1" t="s">
        <v>23</v>
      </c>
      <c r="K2133">
        <f t="shared" si="132"/>
        <v>67.56</v>
      </c>
      <c r="L2133">
        <f t="shared" si="133"/>
        <v>6</v>
      </c>
      <c r="M2133">
        <f t="shared" si="134"/>
        <v>0</v>
      </c>
      <c r="N2133">
        <f t="shared" si="135"/>
        <v>0</v>
      </c>
    </row>
    <row r="2134" spans="1:14" x14ac:dyDescent="0.3">
      <c r="A2134" s="1" t="s">
        <v>2546</v>
      </c>
      <c r="B2134" s="1" t="s">
        <v>2547</v>
      </c>
      <c r="C2134" s="1" t="s">
        <v>2548</v>
      </c>
      <c r="D2134" s="1" t="s">
        <v>31</v>
      </c>
      <c r="E2134" s="1">
        <v>1</v>
      </c>
      <c r="F2134" s="1">
        <v>39</v>
      </c>
      <c r="G2134" s="1" t="s">
        <v>2566</v>
      </c>
      <c r="H2134" s="1" t="s">
        <v>301</v>
      </c>
      <c r="I2134" s="1">
        <v>8.44</v>
      </c>
      <c r="J2134" s="1" t="s">
        <v>23</v>
      </c>
      <c r="K2134">
        <f t="shared" si="132"/>
        <v>8.44</v>
      </c>
      <c r="L2134">
        <f t="shared" si="133"/>
        <v>6</v>
      </c>
      <c r="M2134">
        <f t="shared" si="134"/>
        <v>0</v>
      </c>
      <c r="N2134">
        <f t="shared" si="135"/>
        <v>0</v>
      </c>
    </row>
    <row r="2135" spans="1:14" x14ac:dyDescent="0.3">
      <c r="A2135" s="1" t="s">
        <v>2546</v>
      </c>
      <c r="B2135" s="1" t="s">
        <v>2547</v>
      </c>
      <c r="C2135" s="1" t="s">
        <v>2548</v>
      </c>
      <c r="D2135" s="1" t="s">
        <v>31</v>
      </c>
      <c r="E2135" s="1">
        <v>1</v>
      </c>
      <c r="F2135" s="1">
        <v>38</v>
      </c>
      <c r="G2135" s="1" t="s">
        <v>2567</v>
      </c>
      <c r="H2135" s="1" t="s">
        <v>259</v>
      </c>
      <c r="I2135" s="1">
        <v>77.38</v>
      </c>
      <c r="J2135" s="1" t="s">
        <v>23</v>
      </c>
      <c r="K2135">
        <f t="shared" si="132"/>
        <v>77.38</v>
      </c>
      <c r="L2135">
        <f t="shared" si="133"/>
        <v>6</v>
      </c>
      <c r="M2135">
        <f t="shared" si="134"/>
        <v>0</v>
      </c>
      <c r="N2135">
        <f t="shared" si="135"/>
        <v>0</v>
      </c>
    </row>
    <row r="2136" spans="1:14" x14ac:dyDescent="0.3">
      <c r="A2136" s="1" t="s">
        <v>2546</v>
      </c>
      <c r="B2136" s="1" t="s">
        <v>2547</v>
      </c>
      <c r="C2136" s="1" t="s">
        <v>2548</v>
      </c>
      <c r="D2136" s="1" t="s">
        <v>31</v>
      </c>
      <c r="E2136" s="1">
        <v>1</v>
      </c>
      <c r="F2136" s="1">
        <v>35</v>
      </c>
      <c r="G2136" s="1" t="s">
        <v>2568</v>
      </c>
      <c r="H2136" s="1" t="s">
        <v>697</v>
      </c>
      <c r="I2136" s="1">
        <v>10.78</v>
      </c>
      <c r="J2136" s="1" t="s">
        <v>23</v>
      </c>
      <c r="K2136">
        <f t="shared" si="132"/>
        <v>10.78</v>
      </c>
      <c r="L2136">
        <f t="shared" si="133"/>
        <v>6</v>
      </c>
      <c r="M2136">
        <f t="shared" si="134"/>
        <v>0</v>
      </c>
      <c r="N2136">
        <f t="shared" si="135"/>
        <v>0</v>
      </c>
    </row>
    <row r="2137" spans="1:14" x14ac:dyDescent="0.3">
      <c r="A2137" s="1" t="s">
        <v>2546</v>
      </c>
      <c r="B2137" s="1" t="s">
        <v>2547</v>
      </c>
      <c r="C2137" s="1" t="s">
        <v>2548</v>
      </c>
      <c r="D2137" s="1" t="s">
        <v>31</v>
      </c>
      <c r="E2137" s="1">
        <v>1</v>
      </c>
      <c r="F2137" s="1">
        <v>32</v>
      </c>
      <c r="G2137" s="1" t="s">
        <v>2569</v>
      </c>
      <c r="H2137" s="1" t="s">
        <v>307</v>
      </c>
      <c r="I2137" s="1">
        <v>111.91</v>
      </c>
      <c r="J2137" s="1" t="s">
        <v>23</v>
      </c>
      <c r="K2137">
        <f t="shared" si="132"/>
        <v>111.91</v>
      </c>
      <c r="L2137">
        <f t="shared" si="133"/>
        <v>6</v>
      </c>
      <c r="M2137">
        <f t="shared" si="134"/>
        <v>0</v>
      </c>
      <c r="N2137">
        <f t="shared" si="135"/>
        <v>0</v>
      </c>
    </row>
    <row r="2138" spans="1:14" x14ac:dyDescent="0.3">
      <c r="A2138" s="1" t="s">
        <v>2546</v>
      </c>
      <c r="B2138" s="1" t="s">
        <v>2547</v>
      </c>
      <c r="C2138" s="1" t="s">
        <v>2548</v>
      </c>
      <c r="D2138" s="1" t="s">
        <v>31</v>
      </c>
      <c r="E2138" s="1">
        <v>1</v>
      </c>
      <c r="F2138" s="1">
        <v>28</v>
      </c>
      <c r="G2138" s="1" t="s">
        <v>2570</v>
      </c>
      <c r="H2138" s="1" t="s">
        <v>316</v>
      </c>
      <c r="I2138" s="1">
        <v>10.81</v>
      </c>
      <c r="J2138" s="1" t="s">
        <v>23</v>
      </c>
      <c r="K2138">
        <f t="shared" si="132"/>
        <v>10.81</v>
      </c>
      <c r="L2138">
        <f t="shared" si="133"/>
        <v>6</v>
      </c>
      <c r="M2138">
        <f t="shared" si="134"/>
        <v>0</v>
      </c>
      <c r="N2138">
        <f t="shared" si="135"/>
        <v>0</v>
      </c>
    </row>
    <row r="2139" spans="1:14" x14ac:dyDescent="0.3">
      <c r="A2139" s="1" t="s">
        <v>2546</v>
      </c>
      <c r="B2139" s="1" t="s">
        <v>2547</v>
      </c>
      <c r="C2139" s="1" t="s">
        <v>2548</v>
      </c>
      <c r="D2139" s="1" t="s">
        <v>31</v>
      </c>
      <c r="E2139" s="1">
        <v>1</v>
      </c>
      <c r="F2139" s="1">
        <v>28</v>
      </c>
      <c r="G2139" s="1" t="s">
        <v>2571</v>
      </c>
      <c r="H2139" s="1" t="s">
        <v>316</v>
      </c>
      <c r="I2139" s="1">
        <v>18.89</v>
      </c>
      <c r="J2139" s="1" t="s">
        <v>23</v>
      </c>
      <c r="K2139">
        <f t="shared" si="132"/>
        <v>18.89</v>
      </c>
      <c r="L2139">
        <f t="shared" si="133"/>
        <v>6</v>
      </c>
      <c r="M2139">
        <f t="shared" si="134"/>
        <v>0</v>
      </c>
      <c r="N2139">
        <f t="shared" si="135"/>
        <v>0</v>
      </c>
    </row>
    <row r="2140" spans="1:14" x14ac:dyDescent="0.3">
      <c r="A2140" s="1" t="s">
        <v>2546</v>
      </c>
      <c r="B2140" s="1" t="s">
        <v>2547</v>
      </c>
      <c r="C2140" s="1" t="s">
        <v>2548</v>
      </c>
      <c r="D2140" s="1" t="s">
        <v>31</v>
      </c>
      <c r="E2140" s="1">
        <v>1</v>
      </c>
      <c r="F2140" s="1">
        <v>27</v>
      </c>
      <c r="G2140" s="1" t="s">
        <v>2572</v>
      </c>
      <c r="H2140" s="1" t="s">
        <v>471</v>
      </c>
      <c r="I2140" s="1">
        <v>161.61000000000001</v>
      </c>
      <c r="J2140" s="1" t="s">
        <v>23</v>
      </c>
      <c r="K2140">
        <f t="shared" si="132"/>
        <v>161.61000000000001</v>
      </c>
      <c r="L2140">
        <f t="shared" si="133"/>
        <v>6</v>
      </c>
      <c r="M2140">
        <f t="shared" si="134"/>
        <v>0</v>
      </c>
      <c r="N2140">
        <f t="shared" si="135"/>
        <v>0</v>
      </c>
    </row>
    <row r="2141" spans="1:14" x14ac:dyDescent="0.3">
      <c r="A2141" s="1" t="s">
        <v>2546</v>
      </c>
      <c r="B2141" s="1" t="s">
        <v>2547</v>
      </c>
      <c r="C2141" s="1" t="s">
        <v>2548</v>
      </c>
      <c r="D2141" s="1" t="s">
        <v>31</v>
      </c>
      <c r="E2141" s="1">
        <v>1</v>
      </c>
      <c r="F2141" s="1">
        <v>21</v>
      </c>
      <c r="G2141" s="1" t="s">
        <v>2573</v>
      </c>
      <c r="H2141" s="1" t="s">
        <v>266</v>
      </c>
      <c r="I2141" s="1">
        <v>9.6999999999999993</v>
      </c>
      <c r="J2141" s="1" t="s">
        <v>23</v>
      </c>
      <c r="K2141">
        <f t="shared" si="132"/>
        <v>9.6999999999999993</v>
      </c>
      <c r="L2141">
        <f t="shared" si="133"/>
        <v>6</v>
      </c>
      <c r="M2141">
        <f t="shared" si="134"/>
        <v>0</v>
      </c>
      <c r="N2141">
        <f t="shared" si="135"/>
        <v>0</v>
      </c>
    </row>
    <row r="2142" spans="1:14" x14ac:dyDescent="0.3">
      <c r="A2142" s="1" t="s">
        <v>2546</v>
      </c>
      <c r="B2142" s="1" t="s">
        <v>2547</v>
      </c>
      <c r="C2142" s="1" t="s">
        <v>2548</v>
      </c>
      <c r="D2142" s="1" t="s">
        <v>31</v>
      </c>
      <c r="E2142" s="1">
        <v>1</v>
      </c>
      <c r="F2142" s="1">
        <v>19</v>
      </c>
      <c r="G2142" s="1" t="s">
        <v>2574</v>
      </c>
      <c r="H2142" s="1" t="s">
        <v>1340</v>
      </c>
      <c r="I2142" s="1">
        <v>65.86</v>
      </c>
      <c r="J2142" s="1" t="s">
        <v>23</v>
      </c>
      <c r="K2142">
        <f t="shared" si="132"/>
        <v>65.86</v>
      </c>
      <c r="L2142">
        <f t="shared" si="133"/>
        <v>6</v>
      </c>
      <c r="M2142">
        <f t="shared" si="134"/>
        <v>0</v>
      </c>
      <c r="N2142">
        <f t="shared" si="135"/>
        <v>0</v>
      </c>
    </row>
    <row r="2143" spans="1:14" x14ac:dyDescent="0.3">
      <c r="A2143" s="1" t="s">
        <v>2546</v>
      </c>
      <c r="B2143" s="1" t="s">
        <v>2547</v>
      </c>
      <c r="C2143" s="1" t="s">
        <v>2548</v>
      </c>
      <c r="D2143" s="1" t="s">
        <v>31</v>
      </c>
      <c r="E2143" s="1">
        <v>1</v>
      </c>
      <c r="F2143" s="1">
        <v>19</v>
      </c>
      <c r="G2143" s="1" t="s">
        <v>2005</v>
      </c>
      <c r="H2143" s="1" t="s">
        <v>1340</v>
      </c>
      <c r="I2143" s="1">
        <v>164.3</v>
      </c>
      <c r="J2143" s="1" t="s">
        <v>23</v>
      </c>
      <c r="K2143">
        <f t="shared" si="132"/>
        <v>164.3</v>
      </c>
      <c r="L2143">
        <f t="shared" si="133"/>
        <v>6</v>
      </c>
      <c r="M2143">
        <f t="shared" si="134"/>
        <v>0</v>
      </c>
      <c r="N2143">
        <f t="shared" si="135"/>
        <v>0</v>
      </c>
    </row>
    <row r="2144" spans="1:14" x14ac:dyDescent="0.3">
      <c r="A2144" s="1" t="s">
        <v>2546</v>
      </c>
      <c r="B2144" s="1" t="s">
        <v>2547</v>
      </c>
      <c r="C2144" s="1" t="s">
        <v>2548</v>
      </c>
      <c r="D2144" s="1" t="s">
        <v>31</v>
      </c>
      <c r="E2144" s="1">
        <v>1</v>
      </c>
      <c r="F2144" s="1">
        <v>19</v>
      </c>
      <c r="G2144" s="1" t="s">
        <v>2575</v>
      </c>
      <c r="H2144" s="1" t="s">
        <v>1340</v>
      </c>
      <c r="I2144" s="1">
        <v>11.22</v>
      </c>
      <c r="J2144" s="1" t="s">
        <v>23</v>
      </c>
      <c r="K2144">
        <f t="shared" si="132"/>
        <v>11.22</v>
      </c>
      <c r="L2144">
        <f t="shared" si="133"/>
        <v>6</v>
      </c>
      <c r="M2144">
        <f t="shared" si="134"/>
        <v>0</v>
      </c>
      <c r="N2144">
        <f t="shared" si="135"/>
        <v>0</v>
      </c>
    </row>
    <row r="2145" spans="1:14" x14ac:dyDescent="0.3">
      <c r="A2145" s="1" t="s">
        <v>2546</v>
      </c>
      <c r="B2145" s="1" t="s">
        <v>2547</v>
      </c>
      <c r="C2145" s="1" t="s">
        <v>2548</v>
      </c>
      <c r="D2145" s="1" t="s">
        <v>20</v>
      </c>
      <c r="E2145" s="1">
        <v>1</v>
      </c>
      <c r="F2145" s="1">
        <v>18</v>
      </c>
      <c r="G2145" s="1" t="s">
        <v>2576</v>
      </c>
      <c r="H2145" s="1" t="s">
        <v>1073</v>
      </c>
      <c r="I2145" s="1">
        <v>11.22</v>
      </c>
      <c r="J2145" s="1" t="s">
        <v>23</v>
      </c>
      <c r="K2145">
        <f t="shared" si="132"/>
        <v>11.22</v>
      </c>
      <c r="L2145">
        <f t="shared" si="133"/>
        <v>6</v>
      </c>
      <c r="M2145">
        <f t="shared" si="134"/>
        <v>0</v>
      </c>
      <c r="N2145">
        <f t="shared" si="135"/>
        <v>0</v>
      </c>
    </row>
    <row r="2146" spans="1:14" x14ac:dyDescent="0.3">
      <c r="A2146" s="1" t="s">
        <v>2546</v>
      </c>
      <c r="B2146" s="1" t="s">
        <v>2547</v>
      </c>
      <c r="C2146" s="1" t="s">
        <v>2548</v>
      </c>
      <c r="D2146" s="1" t="s">
        <v>31</v>
      </c>
      <c r="E2146" s="1">
        <v>11</v>
      </c>
      <c r="F2146" s="1">
        <v>56</v>
      </c>
      <c r="G2146" s="1" t="s">
        <v>2577</v>
      </c>
      <c r="H2146" s="1" t="s">
        <v>105</v>
      </c>
      <c r="I2146" s="1">
        <v>32.450000000000003</v>
      </c>
      <c r="J2146" s="1" t="s">
        <v>794</v>
      </c>
      <c r="K2146">
        <f t="shared" si="132"/>
        <v>356.95000000000005</v>
      </c>
      <c r="L2146">
        <f t="shared" si="133"/>
        <v>6</v>
      </c>
      <c r="M2146">
        <f t="shared" si="134"/>
        <v>0</v>
      </c>
      <c r="N2146">
        <f t="shared" si="135"/>
        <v>1</v>
      </c>
    </row>
    <row r="2147" spans="1:14" x14ac:dyDescent="0.3">
      <c r="A2147" s="1" t="s">
        <v>2546</v>
      </c>
      <c r="B2147" s="1" t="s">
        <v>2547</v>
      </c>
      <c r="C2147" s="1" t="s">
        <v>2548</v>
      </c>
      <c r="D2147" s="1" t="s">
        <v>31</v>
      </c>
      <c r="E2147" s="1">
        <v>11</v>
      </c>
      <c r="F2147" s="1">
        <v>56</v>
      </c>
      <c r="G2147" s="1" t="s">
        <v>2578</v>
      </c>
      <c r="H2147" s="1" t="s">
        <v>105</v>
      </c>
      <c r="I2147" s="1">
        <v>13.71</v>
      </c>
      <c r="J2147" s="1" t="s">
        <v>794</v>
      </c>
      <c r="K2147">
        <f t="shared" si="132"/>
        <v>150.81</v>
      </c>
      <c r="L2147">
        <f t="shared" si="133"/>
        <v>6</v>
      </c>
      <c r="M2147">
        <f t="shared" si="134"/>
        <v>0</v>
      </c>
      <c r="N2147">
        <f t="shared" si="135"/>
        <v>1</v>
      </c>
    </row>
    <row r="2148" spans="1:14" x14ac:dyDescent="0.3">
      <c r="A2148" s="1" t="s">
        <v>2546</v>
      </c>
      <c r="B2148" s="1" t="s">
        <v>2547</v>
      </c>
      <c r="C2148" s="1" t="s">
        <v>2548</v>
      </c>
      <c r="D2148" s="1" t="s">
        <v>31</v>
      </c>
      <c r="E2148" s="1">
        <v>11</v>
      </c>
      <c r="F2148" s="1">
        <v>55</v>
      </c>
      <c r="G2148" s="1" t="s">
        <v>2016</v>
      </c>
      <c r="H2148" s="1" t="s">
        <v>752</v>
      </c>
      <c r="I2148" s="1">
        <v>18.55</v>
      </c>
      <c r="J2148" s="1" t="s">
        <v>794</v>
      </c>
      <c r="K2148">
        <f t="shared" si="132"/>
        <v>204.05</v>
      </c>
      <c r="L2148">
        <f t="shared" si="133"/>
        <v>6</v>
      </c>
      <c r="M2148">
        <f t="shared" si="134"/>
        <v>0</v>
      </c>
      <c r="N2148">
        <f t="shared" si="135"/>
        <v>1</v>
      </c>
    </row>
    <row r="2149" spans="1:14" x14ac:dyDescent="0.3">
      <c r="A2149" s="1" t="s">
        <v>2546</v>
      </c>
      <c r="B2149" s="1" t="s">
        <v>2547</v>
      </c>
      <c r="C2149" s="1" t="s">
        <v>2548</v>
      </c>
      <c r="D2149" s="1" t="s">
        <v>31</v>
      </c>
      <c r="E2149" s="1">
        <v>11</v>
      </c>
      <c r="F2149" s="1">
        <v>54</v>
      </c>
      <c r="G2149" s="1" t="s">
        <v>2579</v>
      </c>
      <c r="H2149" s="1" t="s">
        <v>754</v>
      </c>
      <c r="I2149" s="1">
        <v>229.75</v>
      </c>
      <c r="J2149" s="1" t="s">
        <v>794</v>
      </c>
      <c r="K2149">
        <f t="shared" si="132"/>
        <v>2527.25</v>
      </c>
      <c r="L2149">
        <f t="shared" si="133"/>
        <v>6</v>
      </c>
      <c r="M2149">
        <f t="shared" si="134"/>
        <v>0</v>
      </c>
      <c r="N2149">
        <f t="shared" si="135"/>
        <v>1</v>
      </c>
    </row>
    <row r="2150" spans="1:14" x14ac:dyDescent="0.3">
      <c r="A2150" s="1" t="s">
        <v>2546</v>
      </c>
      <c r="B2150" s="1" t="s">
        <v>2547</v>
      </c>
      <c r="C2150" s="1" t="s">
        <v>2548</v>
      </c>
      <c r="D2150" s="1" t="s">
        <v>31</v>
      </c>
      <c r="E2150" s="1">
        <v>11</v>
      </c>
      <c r="F2150" s="1">
        <v>54</v>
      </c>
      <c r="G2150" s="1" t="s">
        <v>2580</v>
      </c>
      <c r="H2150" s="1" t="s">
        <v>754</v>
      </c>
      <c r="I2150" s="1">
        <v>7.86</v>
      </c>
      <c r="J2150" s="1" t="s">
        <v>794</v>
      </c>
      <c r="K2150">
        <f t="shared" si="132"/>
        <v>86.460000000000008</v>
      </c>
      <c r="L2150">
        <f t="shared" si="133"/>
        <v>6</v>
      </c>
      <c r="M2150">
        <f t="shared" si="134"/>
        <v>0</v>
      </c>
      <c r="N2150">
        <f t="shared" si="135"/>
        <v>1</v>
      </c>
    </row>
    <row r="2151" spans="1:14" x14ac:dyDescent="0.3">
      <c r="A2151" s="1" t="s">
        <v>2546</v>
      </c>
      <c r="B2151" s="1" t="s">
        <v>2547</v>
      </c>
      <c r="C2151" s="1" t="s">
        <v>2548</v>
      </c>
      <c r="D2151" s="1" t="s">
        <v>31</v>
      </c>
      <c r="E2151" s="1">
        <v>11</v>
      </c>
      <c r="F2151" s="1">
        <v>53</v>
      </c>
      <c r="G2151" s="1" t="s">
        <v>2581</v>
      </c>
      <c r="H2151" s="1" t="s">
        <v>1076</v>
      </c>
      <c r="I2151" s="1">
        <v>192.53</v>
      </c>
      <c r="J2151" s="1" t="s">
        <v>794</v>
      </c>
      <c r="K2151">
        <f t="shared" si="132"/>
        <v>2117.83</v>
      </c>
      <c r="L2151">
        <f t="shared" si="133"/>
        <v>6</v>
      </c>
      <c r="M2151">
        <f t="shared" si="134"/>
        <v>0</v>
      </c>
      <c r="N2151">
        <f t="shared" si="135"/>
        <v>1</v>
      </c>
    </row>
    <row r="2152" spans="1:14" x14ac:dyDescent="0.3">
      <c r="A2152" s="1" t="s">
        <v>2546</v>
      </c>
      <c r="B2152" s="1" t="s">
        <v>2547</v>
      </c>
      <c r="C2152" s="1" t="s">
        <v>2548</v>
      </c>
      <c r="D2152" s="1" t="s">
        <v>31</v>
      </c>
      <c r="E2152" s="1">
        <v>11</v>
      </c>
      <c r="F2152" s="1">
        <v>53</v>
      </c>
      <c r="G2152" s="1" t="s">
        <v>2582</v>
      </c>
      <c r="H2152" s="1" t="s">
        <v>1076</v>
      </c>
      <c r="I2152" s="1">
        <v>17.98</v>
      </c>
      <c r="J2152" s="1" t="s">
        <v>794</v>
      </c>
      <c r="K2152">
        <f t="shared" si="132"/>
        <v>197.78</v>
      </c>
      <c r="L2152">
        <f t="shared" si="133"/>
        <v>6</v>
      </c>
      <c r="M2152">
        <f t="shared" si="134"/>
        <v>0</v>
      </c>
      <c r="N2152">
        <f t="shared" si="135"/>
        <v>1</v>
      </c>
    </row>
    <row r="2153" spans="1:14" x14ac:dyDescent="0.3">
      <c r="A2153" s="1" t="s">
        <v>2546</v>
      </c>
      <c r="B2153" s="1" t="s">
        <v>2547</v>
      </c>
      <c r="C2153" s="1" t="s">
        <v>2548</v>
      </c>
      <c r="D2153" s="1" t="s">
        <v>31</v>
      </c>
      <c r="E2153" s="1">
        <v>11</v>
      </c>
      <c r="F2153" s="1">
        <v>53</v>
      </c>
      <c r="G2153" s="1" t="s">
        <v>2583</v>
      </c>
      <c r="H2153" s="1" t="s">
        <v>1076</v>
      </c>
      <c r="I2153" s="1">
        <v>53.23</v>
      </c>
      <c r="J2153" s="1" t="s">
        <v>794</v>
      </c>
      <c r="K2153">
        <f t="shared" si="132"/>
        <v>585.53</v>
      </c>
      <c r="L2153">
        <f t="shared" si="133"/>
        <v>6</v>
      </c>
      <c r="M2153">
        <f t="shared" si="134"/>
        <v>0</v>
      </c>
      <c r="N2153">
        <f t="shared" si="135"/>
        <v>1</v>
      </c>
    </row>
    <row r="2154" spans="1:14" x14ac:dyDescent="0.3">
      <c r="A2154" s="1" t="s">
        <v>2546</v>
      </c>
      <c r="B2154" s="1" t="s">
        <v>2547</v>
      </c>
      <c r="C2154" s="1" t="s">
        <v>2548</v>
      </c>
      <c r="D2154" s="1" t="s">
        <v>31</v>
      </c>
      <c r="E2154" s="1">
        <v>11</v>
      </c>
      <c r="F2154" s="1">
        <v>52</v>
      </c>
      <c r="G2154" s="1" t="s">
        <v>2584</v>
      </c>
      <c r="H2154" s="1" t="s">
        <v>640</v>
      </c>
      <c r="I2154" s="1">
        <v>19.97</v>
      </c>
      <c r="J2154" s="1" t="s">
        <v>794</v>
      </c>
      <c r="K2154">
        <f t="shared" si="132"/>
        <v>219.67</v>
      </c>
      <c r="L2154">
        <f t="shared" si="133"/>
        <v>6</v>
      </c>
      <c r="M2154">
        <f t="shared" si="134"/>
        <v>0</v>
      </c>
      <c r="N2154">
        <f t="shared" si="135"/>
        <v>1</v>
      </c>
    </row>
    <row r="2155" spans="1:14" x14ac:dyDescent="0.3">
      <c r="A2155" s="1" t="s">
        <v>2546</v>
      </c>
      <c r="B2155" s="1" t="s">
        <v>2547</v>
      </c>
      <c r="C2155" s="1" t="s">
        <v>2548</v>
      </c>
      <c r="D2155" s="1" t="s">
        <v>31</v>
      </c>
      <c r="E2155" s="1">
        <v>11</v>
      </c>
      <c r="F2155" s="1">
        <v>47</v>
      </c>
      <c r="G2155" s="1" t="s">
        <v>713</v>
      </c>
      <c r="H2155" s="1" t="s">
        <v>108</v>
      </c>
      <c r="I2155" s="1">
        <v>4.47</v>
      </c>
      <c r="J2155" s="1" t="s">
        <v>794</v>
      </c>
      <c r="K2155">
        <f t="shared" si="132"/>
        <v>49.169999999999995</v>
      </c>
      <c r="L2155">
        <f t="shared" si="133"/>
        <v>7</v>
      </c>
      <c r="M2155">
        <f t="shared" si="134"/>
        <v>0</v>
      </c>
      <c r="N2155">
        <f t="shared" si="135"/>
        <v>1</v>
      </c>
    </row>
    <row r="2156" spans="1:14" x14ac:dyDescent="0.3">
      <c r="A2156" s="1" t="s">
        <v>2546</v>
      </c>
      <c r="B2156" s="1" t="s">
        <v>2547</v>
      </c>
      <c r="C2156" s="1" t="s">
        <v>2548</v>
      </c>
      <c r="D2156" s="1" t="s">
        <v>31</v>
      </c>
      <c r="E2156" s="1">
        <v>11</v>
      </c>
      <c r="F2156" s="1">
        <v>46</v>
      </c>
      <c r="G2156" s="1" t="s">
        <v>2585</v>
      </c>
      <c r="H2156" s="1" t="s">
        <v>645</v>
      </c>
      <c r="I2156" s="1">
        <v>64.39</v>
      </c>
      <c r="J2156" s="1" t="s">
        <v>794</v>
      </c>
      <c r="K2156">
        <f t="shared" si="132"/>
        <v>708.29</v>
      </c>
      <c r="L2156">
        <f t="shared" si="133"/>
        <v>7</v>
      </c>
      <c r="M2156">
        <f t="shared" si="134"/>
        <v>0</v>
      </c>
      <c r="N2156">
        <f t="shared" si="135"/>
        <v>1</v>
      </c>
    </row>
    <row r="2157" spans="1:14" x14ac:dyDescent="0.3">
      <c r="A2157" s="1" t="s">
        <v>2546</v>
      </c>
      <c r="B2157" s="1" t="s">
        <v>2547</v>
      </c>
      <c r="C2157" s="1" t="s">
        <v>2548</v>
      </c>
      <c r="D2157" s="1" t="s">
        <v>31</v>
      </c>
      <c r="E2157" s="1">
        <v>11</v>
      </c>
      <c r="F2157" s="1">
        <v>46</v>
      </c>
      <c r="G2157" s="1" t="s">
        <v>2586</v>
      </c>
      <c r="H2157" s="1" t="s">
        <v>645</v>
      </c>
      <c r="I2157" s="1">
        <v>61.69</v>
      </c>
      <c r="J2157" s="1" t="s">
        <v>794</v>
      </c>
      <c r="K2157">
        <f t="shared" si="132"/>
        <v>678.58999999999992</v>
      </c>
      <c r="L2157">
        <f t="shared" si="133"/>
        <v>7</v>
      </c>
      <c r="M2157">
        <f t="shared" si="134"/>
        <v>0</v>
      </c>
      <c r="N2157">
        <f t="shared" si="135"/>
        <v>1</v>
      </c>
    </row>
    <row r="2158" spans="1:14" x14ac:dyDescent="0.3">
      <c r="A2158" s="1" t="s">
        <v>2546</v>
      </c>
      <c r="B2158" s="1" t="s">
        <v>2547</v>
      </c>
      <c r="C2158" s="1" t="s">
        <v>2548</v>
      </c>
      <c r="D2158" s="1" t="s">
        <v>31</v>
      </c>
      <c r="E2158" s="1">
        <v>11</v>
      </c>
      <c r="F2158" s="1">
        <v>31</v>
      </c>
      <c r="G2158" s="1" t="s">
        <v>2587</v>
      </c>
      <c r="H2158" s="1" t="s">
        <v>114</v>
      </c>
      <c r="I2158" s="1">
        <v>74.08</v>
      </c>
      <c r="J2158" s="1" t="s">
        <v>794</v>
      </c>
      <c r="K2158">
        <f t="shared" si="132"/>
        <v>814.88</v>
      </c>
      <c r="L2158">
        <f t="shared" si="133"/>
        <v>7</v>
      </c>
      <c r="M2158">
        <f t="shared" si="134"/>
        <v>0</v>
      </c>
      <c r="N2158">
        <f t="shared" si="135"/>
        <v>1</v>
      </c>
    </row>
    <row r="2159" spans="1:14" x14ac:dyDescent="0.3">
      <c r="A2159" s="1" t="s">
        <v>2546</v>
      </c>
      <c r="B2159" s="1" t="s">
        <v>2547</v>
      </c>
      <c r="C2159" s="1" t="s">
        <v>2548</v>
      </c>
      <c r="D2159" s="1" t="s">
        <v>31</v>
      </c>
      <c r="E2159" s="1">
        <v>11</v>
      </c>
      <c r="F2159" s="1">
        <v>27</v>
      </c>
      <c r="G2159" s="1" t="s">
        <v>2588</v>
      </c>
      <c r="H2159" s="1" t="s">
        <v>427</v>
      </c>
      <c r="I2159" s="1">
        <v>403.65</v>
      </c>
      <c r="J2159" s="1" t="s">
        <v>794</v>
      </c>
      <c r="K2159">
        <f t="shared" si="132"/>
        <v>4440.1499999999996</v>
      </c>
      <c r="L2159">
        <f t="shared" si="133"/>
        <v>7</v>
      </c>
      <c r="M2159">
        <f t="shared" si="134"/>
        <v>0</v>
      </c>
      <c r="N2159">
        <f t="shared" si="135"/>
        <v>1</v>
      </c>
    </row>
    <row r="2160" spans="1:14" x14ac:dyDescent="0.3">
      <c r="A2160" s="1" t="s">
        <v>2546</v>
      </c>
      <c r="B2160" s="1" t="s">
        <v>2547</v>
      </c>
      <c r="C2160" s="1" t="s">
        <v>2548</v>
      </c>
      <c r="D2160" s="1" t="s">
        <v>31</v>
      </c>
      <c r="E2160" s="1">
        <v>9</v>
      </c>
      <c r="F2160" s="1">
        <v>54</v>
      </c>
      <c r="G2160" s="1" t="s">
        <v>2589</v>
      </c>
      <c r="H2160" s="1" t="s">
        <v>1021</v>
      </c>
      <c r="I2160" s="1">
        <v>6.37</v>
      </c>
      <c r="J2160" s="1" t="s">
        <v>816</v>
      </c>
      <c r="K2160">
        <f t="shared" si="132"/>
        <v>57.33</v>
      </c>
      <c r="L2160">
        <f t="shared" si="133"/>
        <v>7</v>
      </c>
      <c r="M2160">
        <f t="shared" si="134"/>
        <v>0</v>
      </c>
      <c r="N2160">
        <f t="shared" si="135"/>
        <v>0</v>
      </c>
    </row>
    <row r="2161" spans="1:14" x14ac:dyDescent="0.3">
      <c r="A2161" s="1" t="s">
        <v>2546</v>
      </c>
      <c r="B2161" s="1" t="s">
        <v>2547</v>
      </c>
      <c r="C2161" s="1" t="s">
        <v>2548</v>
      </c>
      <c r="D2161" s="1" t="s">
        <v>31</v>
      </c>
      <c r="E2161" s="1">
        <v>9</v>
      </c>
      <c r="F2161" s="1">
        <v>54</v>
      </c>
      <c r="G2161" s="1" t="s">
        <v>2590</v>
      </c>
      <c r="H2161" s="1" t="s">
        <v>1021</v>
      </c>
      <c r="I2161" s="1">
        <v>35.25</v>
      </c>
      <c r="J2161" s="1" t="s">
        <v>816</v>
      </c>
      <c r="K2161">
        <f t="shared" si="132"/>
        <v>317.25</v>
      </c>
      <c r="L2161">
        <f t="shared" si="133"/>
        <v>7</v>
      </c>
      <c r="M2161">
        <f t="shared" si="134"/>
        <v>0</v>
      </c>
      <c r="N2161">
        <f t="shared" si="135"/>
        <v>0</v>
      </c>
    </row>
    <row r="2162" spans="1:14" x14ac:dyDescent="0.3">
      <c r="A2162" s="1" t="s">
        <v>2546</v>
      </c>
      <c r="B2162" s="1" t="s">
        <v>2547</v>
      </c>
      <c r="C2162" s="1" t="s">
        <v>2548</v>
      </c>
      <c r="D2162" s="1" t="s">
        <v>31</v>
      </c>
      <c r="E2162" s="1">
        <v>9</v>
      </c>
      <c r="F2162" s="1">
        <v>53</v>
      </c>
      <c r="G2162" s="1" t="s">
        <v>2591</v>
      </c>
      <c r="H2162" s="1" t="s">
        <v>118</v>
      </c>
      <c r="I2162" s="1">
        <v>14.88</v>
      </c>
      <c r="J2162" s="1" t="s">
        <v>816</v>
      </c>
      <c r="K2162">
        <f t="shared" si="132"/>
        <v>133.92000000000002</v>
      </c>
      <c r="L2162">
        <f t="shared" si="133"/>
        <v>7</v>
      </c>
      <c r="M2162">
        <f t="shared" si="134"/>
        <v>0</v>
      </c>
      <c r="N2162">
        <f t="shared" si="135"/>
        <v>0</v>
      </c>
    </row>
    <row r="2163" spans="1:14" x14ac:dyDescent="0.3">
      <c r="A2163" s="1" t="s">
        <v>2546</v>
      </c>
      <c r="B2163" s="1" t="s">
        <v>2547</v>
      </c>
      <c r="C2163" s="1" t="s">
        <v>2548</v>
      </c>
      <c r="D2163" s="1" t="s">
        <v>31</v>
      </c>
      <c r="E2163" s="1">
        <v>9</v>
      </c>
      <c r="F2163" s="1">
        <v>46</v>
      </c>
      <c r="G2163" s="1" t="s">
        <v>2592</v>
      </c>
      <c r="H2163" s="1" t="s">
        <v>724</v>
      </c>
      <c r="I2163" s="1">
        <v>3.67</v>
      </c>
      <c r="J2163" s="1" t="s">
        <v>816</v>
      </c>
      <c r="K2163">
        <f t="shared" si="132"/>
        <v>33.03</v>
      </c>
      <c r="L2163">
        <f t="shared" si="133"/>
        <v>8</v>
      </c>
      <c r="M2163">
        <f t="shared" si="134"/>
        <v>0</v>
      </c>
      <c r="N2163">
        <f t="shared" si="135"/>
        <v>0</v>
      </c>
    </row>
    <row r="2164" spans="1:14" x14ac:dyDescent="0.3">
      <c r="A2164" s="1" t="s">
        <v>2546</v>
      </c>
      <c r="B2164" s="1" t="s">
        <v>2547</v>
      </c>
      <c r="C2164" s="1" t="s">
        <v>2548</v>
      </c>
      <c r="D2164" s="1" t="s">
        <v>31</v>
      </c>
      <c r="E2164" s="1">
        <v>9</v>
      </c>
      <c r="F2164" s="1">
        <v>42</v>
      </c>
      <c r="G2164" s="1" t="s">
        <v>2593</v>
      </c>
      <c r="H2164" s="1" t="s">
        <v>354</v>
      </c>
      <c r="I2164" s="1">
        <v>7.02</v>
      </c>
      <c r="J2164" s="1" t="s">
        <v>816</v>
      </c>
      <c r="K2164">
        <f t="shared" si="132"/>
        <v>63.179999999999993</v>
      </c>
      <c r="L2164">
        <f t="shared" si="133"/>
        <v>8</v>
      </c>
      <c r="M2164">
        <f t="shared" si="134"/>
        <v>0</v>
      </c>
      <c r="N2164">
        <f t="shared" si="135"/>
        <v>0</v>
      </c>
    </row>
    <row r="2165" spans="1:14" x14ac:dyDescent="0.3">
      <c r="A2165" s="1" t="s">
        <v>2546</v>
      </c>
      <c r="B2165" s="1" t="s">
        <v>2547</v>
      </c>
      <c r="C2165" s="1" t="s">
        <v>2548</v>
      </c>
      <c r="D2165" s="1" t="s">
        <v>31</v>
      </c>
      <c r="E2165" s="1">
        <v>9</v>
      </c>
      <c r="F2165" s="1">
        <v>42</v>
      </c>
      <c r="G2165" s="1" t="s">
        <v>2594</v>
      </c>
      <c r="H2165" s="1" t="s">
        <v>354</v>
      </c>
      <c r="I2165" s="1">
        <v>2.4</v>
      </c>
      <c r="J2165" s="1" t="s">
        <v>816</v>
      </c>
      <c r="K2165">
        <f t="shared" si="132"/>
        <v>21.599999999999998</v>
      </c>
      <c r="L2165">
        <f t="shared" si="133"/>
        <v>8</v>
      </c>
      <c r="M2165">
        <f t="shared" si="134"/>
        <v>0</v>
      </c>
      <c r="N2165">
        <f t="shared" si="135"/>
        <v>0</v>
      </c>
    </row>
    <row r="2166" spans="1:14" x14ac:dyDescent="0.3">
      <c r="A2166" s="1" t="s">
        <v>2546</v>
      </c>
      <c r="B2166" s="1" t="s">
        <v>2547</v>
      </c>
      <c r="C2166" s="1" t="s">
        <v>2548</v>
      </c>
      <c r="D2166" s="1" t="s">
        <v>31</v>
      </c>
      <c r="E2166" s="1">
        <v>9</v>
      </c>
      <c r="F2166" s="1">
        <v>39</v>
      </c>
      <c r="G2166" s="1" t="s">
        <v>2595</v>
      </c>
      <c r="H2166" s="1" t="s">
        <v>791</v>
      </c>
      <c r="I2166" s="1">
        <v>71.430000000000007</v>
      </c>
      <c r="J2166" s="1" t="s">
        <v>816</v>
      </c>
      <c r="K2166">
        <f t="shared" si="132"/>
        <v>642.87000000000012</v>
      </c>
      <c r="L2166">
        <f t="shared" si="133"/>
        <v>8</v>
      </c>
      <c r="M2166">
        <f t="shared" si="134"/>
        <v>0</v>
      </c>
      <c r="N2166">
        <f t="shared" si="135"/>
        <v>0</v>
      </c>
    </row>
    <row r="2167" spans="1:14" x14ac:dyDescent="0.3">
      <c r="A2167" s="1" t="s">
        <v>2546</v>
      </c>
      <c r="B2167" s="1" t="s">
        <v>2547</v>
      </c>
      <c r="C2167" s="1" t="s">
        <v>2548</v>
      </c>
      <c r="D2167" s="1" t="s">
        <v>31</v>
      </c>
      <c r="E2167" s="1">
        <v>9</v>
      </c>
      <c r="F2167" s="1">
        <v>39</v>
      </c>
      <c r="G2167" s="1" t="s">
        <v>734</v>
      </c>
      <c r="H2167" s="1" t="s">
        <v>791</v>
      </c>
      <c r="I2167" s="1">
        <v>10.58</v>
      </c>
      <c r="J2167" s="1" t="s">
        <v>816</v>
      </c>
      <c r="K2167">
        <f t="shared" si="132"/>
        <v>95.22</v>
      </c>
      <c r="L2167">
        <f t="shared" si="133"/>
        <v>8</v>
      </c>
      <c r="M2167">
        <f t="shared" si="134"/>
        <v>0</v>
      </c>
      <c r="N2167">
        <f t="shared" si="135"/>
        <v>0</v>
      </c>
    </row>
    <row r="2168" spans="1:14" x14ac:dyDescent="0.3">
      <c r="A2168" s="1" t="s">
        <v>2546</v>
      </c>
      <c r="B2168" s="1" t="s">
        <v>2547</v>
      </c>
      <c r="C2168" s="1" t="s">
        <v>2548</v>
      </c>
      <c r="D2168" s="1" t="s">
        <v>31</v>
      </c>
      <c r="E2168" s="1">
        <v>9</v>
      </c>
      <c r="F2168" s="1">
        <v>34</v>
      </c>
      <c r="G2168" s="1" t="s">
        <v>2596</v>
      </c>
      <c r="H2168" s="1" t="s">
        <v>131</v>
      </c>
      <c r="I2168" s="1">
        <v>36.049999999999997</v>
      </c>
      <c r="J2168" s="1" t="s">
        <v>816</v>
      </c>
      <c r="K2168">
        <f t="shared" si="132"/>
        <v>324.45</v>
      </c>
      <c r="L2168">
        <f t="shared" si="133"/>
        <v>8</v>
      </c>
      <c r="M2168">
        <f t="shared" si="134"/>
        <v>0</v>
      </c>
      <c r="N2168">
        <f t="shared" si="135"/>
        <v>0</v>
      </c>
    </row>
    <row r="2169" spans="1:14" x14ac:dyDescent="0.3">
      <c r="A2169" s="1" t="s">
        <v>2546</v>
      </c>
      <c r="B2169" s="1" t="s">
        <v>2547</v>
      </c>
      <c r="C2169" s="1" t="s">
        <v>2548</v>
      </c>
      <c r="D2169" s="1" t="s">
        <v>31</v>
      </c>
      <c r="E2169" s="1">
        <v>9</v>
      </c>
      <c r="F2169" s="1">
        <v>29</v>
      </c>
      <c r="G2169" s="1" t="s">
        <v>2597</v>
      </c>
      <c r="H2169" s="1" t="s">
        <v>794</v>
      </c>
      <c r="I2169" s="1">
        <v>41.22</v>
      </c>
      <c r="J2169" s="1" t="s">
        <v>816</v>
      </c>
      <c r="K2169">
        <f t="shared" si="132"/>
        <v>370.98</v>
      </c>
      <c r="L2169">
        <f t="shared" si="133"/>
        <v>8</v>
      </c>
      <c r="M2169">
        <f t="shared" si="134"/>
        <v>0</v>
      </c>
      <c r="N2169">
        <f t="shared" si="135"/>
        <v>0</v>
      </c>
    </row>
    <row r="2170" spans="1:14" x14ac:dyDescent="0.3">
      <c r="A2170" s="1" t="s">
        <v>2546</v>
      </c>
      <c r="B2170" s="1" t="s">
        <v>2547</v>
      </c>
      <c r="C2170" s="1" t="s">
        <v>2548</v>
      </c>
      <c r="D2170" s="1" t="s">
        <v>20</v>
      </c>
      <c r="E2170" s="1">
        <v>9</v>
      </c>
      <c r="F2170" s="1">
        <v>29</v>
      </c>
      <c r="G2170" s="1" t="s">
        <v>2598</v>
      </c>
      <c r="H2170" s="1" t="s">
        <v>794</v>
      </c>
      <c r="I2170" s="1">
        <v>35.07</v>
      </c>
      <c r="J2170" s="1" t="s">
        <v>816</v>
      </c>
      <c r="K2170">
        <f t="shared" si="132"/>
        <v>315.63</v>
      </c>
      <c r="L2170">
        <f t="shared" si="133"/>
        <v>8</v>
      </c>
      <c r="M2170">
        <f t="shared" si="134"/>
        <v>0</v>
      </c>
      <c r="N2170">
        <f t="shared" si="135"/>
        <v>0</v>
      </c>
    </row>
    <row r="2171" spans="1:14" x14ac:dyDescent="0.3">
      <c r="A2171" s="1" t="s">
        <v>2546</v>
      </c>
      <c r="B2171" s="1" t="s">
        <v>2547</v>
      </c>
      <c r="C2171" s="1" t="s">
        <v>2548</v>
      </c>
      <c r="D2171" s="1" t="s">
        <v>31</v>
      </c>
      <c r="E2171" s="1">
        <v>9</v>
      </c>
      <c r="F2171" s="1">
        <v>28</v>
      </c>
      <c r="G2171" s="1" t="s">
        <v>2599</v>
      </c>
      <c r="H2171" s="1" t="s">
        <v>735</v>
      </c>
      <c r="I2171" s="1">
        <v>316.45999999999998</v>
      </c>
      <c r="J2171" s="1" t="s">
        <v>816</v>
      </c>
      <c r="K2171">
        <f t="shared" si="132"/>
        <v>2848.14</v>
      </c>
      <c r="L2171">
        <f t="shared" si="133"/>
        <v>8</v>
      </c>
      <c r="M2171">
        <f t="shared" si="134"/>
        <v>0</v>
      </c>
      <c r="N2171">
        <f t="shared" si="135"/>
        <v>0</v>
      </c>
    </row>
    <row r="2172" spans="1:14" x14ac:dyDescent="0.3">
      <c r="A2172" s="1" t="s">
        <v>2546</v>
      </c>
      <c r="B2172" s="1" t="s">
        <v>2547</v>
      </c>
      <c r="C2172" s="1" t="s">
        <v>2548</v>
      </c>
      <c r="D2172" s="1" t="s">
        <v>31</v>
      </c>
      <c r="E2172" s="1">
        <v>9</v>
      </c>
      <c r="F2172" s="1">
        <v>26</v>
      </c>
      <c r="G2172" s="1" t="s">
        <v>2600</v>
      </c>
      <c r="H2172" s="1" t="s">
        <v>797</v>
      </c>
      <c r="I2172" s="1">
        <v>21.38</v>
      </c>
      <c r="J2172" s="1" t="s">
        <v>816</v>
      </c>
      <c r="K2172">
        <f t="shared" si="132"/>
        <v>192.42</v>
      </c>
      <c r="L2172">
        <f t="shared" si="133"/>
        <v>8</v>
      </c>
      <c r="M2172">
        <f t="shared" si="134"/>
        <v>0</v>
      </c>
      <c r="N2172">
        <f t="shared" si="135"/>
        <v>0</v>
      </c>
    </row>
    <row r="2173" spans="1:14" x14ac:dyDescent="0.3">
      <c r="A2173" s="1" t="s">
        <v>2546</v>
      </c>
      <c r="B2173" s="1" t="s">
        <v>2547</v>
      </c>
      <c r="C2173" s="1" t="s">
        <v>2548</v>
      </c>
      <c r="D2173" s="1" t="s">
        <v>31</v>
      </c>
      <c r="E2173" s="1">
        <v>17</v>
      </c>
      <c r="F2173" s="1">
        <v>60</v>
      </c>
      <c r="G2173" s="1" t="s">
        <v>2601</v>
      </c>
      <c r="H2173" s="1" t="s">
        <v>746</v>
      </c>
      <c r="I2173" s="1">
        <v>159.63</v>
      </c>
      <c r="J2173" s="1" t="s">
        <v>1387</v>
      </c>
      <c r="K2173">
        <f t="shared" si="132"/>
        <v>2713.71</v>
      </c>
      <c r="L2173">
        <f t="shared" si="133"/>
        <v>8</v>
      </c>
      <c r="M2173">
        <f t="shared" si="134"/>
        <v>0</v>
      </c>
      <c r="N2173">
        <f t="shared" si="135"/>
        <v>1</v>
      </c>
    </row>
    <row r="2174" spans="1:14" x14ac:dyDescent="0.3">
      <c r="A2174" s="1" t="s">
        <v>2546</v>
      </c>
      <c r="B2174" s="1" t="s">
        <v>2547</v>
      </c>
      <c r="C2174" s="1" t="s">
        <v>2548</v>
      </c>
      <c r="D2174" s="1" t="s">
        <v>31</v>
      </c>
      <c r="E2174" s="1">
        <v>17</v>
      </c>
      <c r="F2174" s="1">
        <v>60</v>
      </c>
      <c r="G2174" s="1" t="s">
        <v>2602</v>
      </c>
      <c r="H2174" s="1" t="s">
        <v>746</v>
      </c>
      <c r="I2174" s="1">
        <v>79.459999999999994</v>
      </c>
      <c r="J2174" s="1" t="s">
        <v>1387</v>
      </c>
      <c r="K2174">
        <f t="shared" si="132"/>
        <v>1350.82</v>
      </c>
      <c r="L2174">
        <f t="shared" si="133"/>
        <v>8</v>
      </c>
      <c r="M2174">
        <f t="shared" si="134"/>
        <v>0</v>
      </c>
      <c r="N2174">
        <f t="shared" si="135"/>
        <v>1</v>
      </c>
    </row>
    <row r="2175" spans="1:14" x14ac:dyDescent="0.3">
      <c r="A2175" s="1" t="s">
        <v>2546</v>
      </c>
      <c r="B2175" s="1" t="s">
        <v>2547</v>
      </c>
      <c r="C2175" s="1" t="s">
        <v>2548</v>
      </c>
      <c r="D2175" s="1" t="s">
        <v>31</v>
      </c>
      <c r="E2175" s="1">
        <v>17</v>
      </c>
      <c r="F2175" s="1">
        <v>57</v>
      </c>
      <c r="G2175" s="1" t="s">
        <v>2603</v>
      </c>
      <c r="H2175" s="1" t="s">
        <v>804</v>
      </c>
      <c r="I2175" s="1">
        <v>87.94</v>
      </c>
      <c r="J2175" s="1" t="s">
        <v>1387</v>
      </c>
      <c r="K2175">
        <f t="shared" si="132"/>
        <v>1494.98</v>
      </c>
      <c r="L2175">
        <f t="shared" si="133"/>
        <v>8</v>
      </c>
      <c r="M2175">
        <f t="shared" si="134"/>
        <v>0</v>
      </c>
      <c r="N2175">
        <f t="shared" si="135"/>
        <v>1</v>
      </c>
    </row>
    <row r="2176" spans="1:14" x14ac:dyDescent="0.3">
      <c r="A2176" s="1" t="s">
        <v>2546</v>
      </c>
      <c r="B2176" s="1" t="s">
        <v>2547</v>
      </c>
      <c r="C2176" s="1" t="s">
        <v>2548</v>
      </c>
      <c r="D2176" s="1" t="s">
        <v>31</v>
      </c>
      <c r="E2176" s="1">
        <v>17</v>
      </c>
      <c r="F2176" s="1">
        <v>52</v>
      </c>
      <c r="G2176" s="1" t="s">
        <v>1283</v>
      </c>
      <c r="H2176" s="1" t="s">
        <v>807</v>
      </c>
      <c r="I2176" s="1">
        <v>8.1199999999999992</v>
      </c>
      <c r="J2176" s="1" t="s">
        <v>1387</v>
      </c>
      <c r="K2176">
        <f t="shared" si="132"/>
        <v>138.04</v>
      </c>
      <c r="L2176">
        <f t="shared" si="133"/>
        <v>9</v>
      </c>
      <c r="M2176">
        <f t="shared" si="134"/>
        <v>0</v>
      </c>
      <c r="N2176">
        <f t="shared" si="135"/>
        <v>1</v>
      </c>
    </row>
    <row r="2177" spans="1:14" x14ac:dyDescent="0.3">
      <c r="A2177" s="1" t="s">
        <v>2546</v>
      </c>
      <c r="B2177" s="1" t="s">
        <v>2547</v>
      </c>
      <c r="C2177" s="1" t="s">
        <v>2548</v>
      </c>
      <c r="D2177" s="1" t="s">
        <v>31</v>
      </c>
      <c r="E2177" s="1">
        <v>17</v>
      </c>
      <c r="F2177" s="1">
        <v>51</v>
      </c>
      <c r="G2177" s="1" t="s">
        <v>1578</v>
      </c>
      <c r="H2177" s="1" t="s">
        <v>1240</v>
      </c>
      <c r="I2177" s="1">
        <v>10.199999999999999</v>
      </c>
      <c r="J2177" s="1" t="s">
        <v>1387</v>
      </c>
      <c r="K2177">
        <f t="shared" si="132"/>
        <v>173.39999999999998</v>
      </c>
      <c r="L2177">
        <f t="shared" si="133"/>
        <v>9</v>
      </c>
      <c r="M2177">
        <f t="shared" si="134"/>
        <v>0</v>
      </c>
      <c r="N2177">
        <f t="shared" si="135"/>
        <v>1</v>
      </c>
    </row>
    <row r="2178" spans="1:14" x14ac:dyDescent="0.3">
      <c r="A2178" s="1" t="s">
        <v>2546</v>
      </c>
      <c r="B2178" s="1" t="s">
        <v>2547</v>
      </c>
      <c r="C2178" s="1" t="s">
        <v>2548</v>
      </c>
      <c r="D2178" s="1" t="s">
        <v>31</v>
      </c>
      <c r="E2178" s="1">
        <v>17</v>
      </c>
      <c r="F2178" s="1">
        <v>46</v>
      </c>
      <c r="G2178" s="1" t="s">
        <v>2604</v>
      </c>
      <c r="H2178" s="1" t="s">
        <v>145</v>
      </c>
      <c r="I2178" s="1">
        <v>12.71</v>
      </c>
      <c r="J2178" s="1" t="s">
        <v>1387</v>
      </c>
      <c r="K2178">
        <f t="shared" si="132"/>
        <v>216.07000000000002</v>
      </c>
      <c r="L2178">
        <f t="shared" si="133"/>
        <v>9</v>
      </c>
      <c r="M2178">
        <f t="shared" si="134"/>
        <v>0</v>
      </c>
      <c r="N2178">
        <f t="shared" si="135"/>
        <v>1</v>
      </c>
    </row>
    <row r="2179" spans="1:14" x14ac:dyDescent="0.3">
      <c r="A2179" s="1" t="s">
        <v>2546</v>
      </c>
      <c r="B2179" s="1" t="s">
        <v>2547</v>
      </c>
      <c r="C2179" s="1" t="s">
        <v>2548</v>
      </c>
      <c r="D2179" s="1" t="s">
        <v>31</v>
      </c>
      <c r="E2179" s="1">
        <v>17</v>
      </c>
      <c r="F2179" s="1">
        <v>43</v>
      </c>
      <c r="G2179" s="1" t="s">
        <v>2605</v>
      </c>
      <c r="H2179" s="1" t="s">
        <v>369</v>
      </c>
      <c r="I2179" s="1">
        <v>18.7</v>
      </c>
      <c r="J2179" s="1" t="s">
        <v>1387</v>
      </c>
      <c r="K2179">
        <f t="shared" ref="K2179:K2242" si="136">I2179*E2179</f>
        <v>317.89999999999998</v>
      </c>
      <c r="L2179">
        <f t="shared" ref="L2179:L2242" si="137">MONTH(H2179)</f>
        <v>9</v>
      </c>
      <c r="M2179">
        <f t="shared" ref="M2179:M2242" si="138">IF(K2179&gt;=$O$9,1,0)</f>
        <v>0</v>
      </c>
      <c r="N2179">
        <f t="shared" ref="N2179:N2242" si="139">IF(E2179&gt;=$O$12,1,0)</f>
        <v>1</v>
      </c>
    </row>
    <row r="2180" spans="1:14" x14ac:dyDescent="0.3">
      <c r="A2180" s="1" t="s">
        <v>2546</v>
      </c>
      <c r="B2180" s="1" t="s">
        <v>2547</v>
      </c>
      <c r="C2180" s="1" t="s">
        <v>2548</v>
      </c>
      <c r="D2180" s="1" t="s">
        <v>31</v>
      </c>
      <c r="E2180" s="1">
        <v>17</v>
      </c>
      <c r="F2180" s="1">
        <v>38</v>
      </c>
      <c r="G2180" s="1" t="s">
        <v>2606</v>
      </c>
      <c r="H2180" s="1" t="s">
        <v>816</v>
      </c>
      <c r="I2180" s="1">
        <v>24.13</v>
      </c>
      <c r="J2180" s="1" t="s">
        <v>1387</v>
      </c>
      <c r="K2180">
        <f t="shared" si="136"/>
        <v>410.21</v>
      </c>
      <c r="L2180">
        <f t="shared" si="137"/>
        <v>9</v>
      </c>
      <c r="M2180">
        <f t="shared" si="138"/>
        <v>0</v>
      </c>
      <c r="N2180">
        <f t="shared" si="139"/>
        <v>1</v>
      </c>
    </row>
    <row r="2181" spans="1:14" x14ac:dyDescent="0.3">
      <c r="A2181" s="1" t="s">
        <v>2546</v>
      </c>
      <c r="B2181" s="1" t="s">
        <v>2547</v>
      </c>
      <c r="C2181" s="1" t="s">
        <v>2548</v>
      </c>
      <c r="D2181" s="1" t="s">
        <v>31</v>
      </c>
      <c r="E2181" s="1">
        <v>79</v>
      </c>
      <c r="F2181" s="1">
        <v>122</v>
      </c>
      <c r="G2181" s="1" t="s">
        <v>2607</v>
      </c>
      <c r="H2181" s="1" t="s">
        <v>157</v>
      </c>
      <c r="I2181" s="1">
        <v>5.05</v>
      </c>
      <c r="J2181" s="1" t="s">
        <v>1301</v>
      </c>
      <c r="K2181">
        <f t="shared" si="136"/>
        <v>398.95</v>
      </c>
      <c r="L2181">
        <f t="shared" si="137"/>
        <v>9</v>
      </c>
      <c r="M2181">
        <f t="shared" si="138"/>
        <v>0</v>
      </c>
      <c r="N2181">
        <f t="shared" si="139"/>
        <v>1</v>
      </c>
    </row>
    <row r="2182" spans="1:14" x14ac:dyDescent="0.3">
      <c r="A2182" s="1" t="s">
        <v>2546</v>
      </c>
      <c r="B2182" s="1" t="s">
        <v>2547</v>
      </c>
      <c r="C2182" s="1" t="s">
        <v>2548</v>
      </c>
      <c r="D2182" s="1" t="s">
        <v>31</v>
      </c>
      <c r="E2182" s="1">
        <v>79</v>
      </c>
      <c r="F2182" s="1">
        <v>118</v>
      </c>
      <c r="G2182" s="1" t="s">
        <v>2608</v>
      </c>
      <c r="H2182" s="1" t="s">
        <v>380</v>
      </c>
      <c r="I2182" s="1">
        <v>189.43</v>
      </c>
      <c r="J2182" s="1" t="s">
        <v>1301</v>
      </c>
      <c r="K2182">
        <f t="shared" si="136"/>
        <v>14964.970000000001</v>
      </c>
      <c r="L2182">
        <f t="shared" si="137"/>
        <v>10</v>
      </c>
      <c r="M2182">
        <f t="shared" si="138"/>
        <v>0</v>
      </c>
      <c r="N2182">
        <f t="shared" si="139"/>
        <v>1</v>
      </c>
    </row>
    <row r="2183" spans="1:14" x14ac:dyDescent="0.3">
      <c r="A2183" s="1" t="s">
        <v>2546</v>
      </c>
      <c r="B2183" s="1" t="s">
        <v>2547</v>
      </c>
      <c r="C2183" s="1" t="s">
        <v>2548</v>
      </c>
      <c r="D2183" s="1" t="s">
        <v>31</v>
      </c>
      <c r="E2183" s="1">
        <v>79</v>
      </c>
      <c r="F2183" s="1">
        <v>117</v>
      </c>
      <c r="G2183" s="1" t="s">
        <v>2609</v>
      </c>
      <c r="H2183" s="1" t="s">
        <v>446</v>
      </c>
      <c r="I2183" s="1">
        <v>12.05</v>
      </c>
      <c r="J2183" s="1" t="s">
        <v>1301</v>
      </c>
      <c r="K2183">
        <f t="shared" si="136"/>
        <v>951.95</v>
      </c>
      <c r="L2183">
        <f t="shared" si="137"/>
        <v>10</v>
      </c>
      <c r="M2183">
        <f t="shared" si="138"/>
        <v>0</v>
      </c>
      <c r="N2183">
        <f t="shared" si="139"/>
        <v>1</v>
      </c>
    </row>
    <row r="2184" spans="1:14" x14ac:dyDescent="0.3">
      <c r="A2184" s="1" t="s">
        <v>2546</v>
      </c>
      <c r="B2184" s="1" t="s">
        <v>2547</v>
      </c>
      <c r="C2184" s="1" t="s">
        <v>2548</v>
      </c>
      <c r="D2184" s="1" t="s">
        <v>31</v>
      </c>
      <c r="E2184" s="1">
        <v>79</v>
      </c>
      <c r="F2184" s="1">
        <v>115</v>
      </c>
      <c r="G2184" s="1" t="s">
        <v>2610</v>
      </c>
      <c r="H2184" s="1" t="s">
        <v>382</v>
      </c>
      <c r="I2184" s="1">
        <v>3.67</v>
      </c>
      <c r="J2184" s="1" t="s">
        <v>1301</v>
      </c>
      <c r="K2184">
        <f t="shared" si="136"/>
        <v>289.93</v>
      </c>
      <c r="L2184">
        <f t="shared" si="137"/>
        <v>10</v>
      </c>
      <c r="M2184">
        <f t="shared" si="138"/>
        <v>0</v>
      </c>
      <c r="N2184">
        <f t="shared" si="139"/>
        <v>1</v>
      </c>
    </row>
    <row r="2185" spans="1:14" x14ac:dyDescent="0.3">
      <c r="A2185" s="1" t="s">
        <v>2546</v>
      </c>
      <c r="B2185" s="1" t="s">
        <v>2547</v>
      </c>
      <c r="C2185" s="1" t="s">
        <v>2548</v>
      </c>
      <c r="D2185" s="1" t="s">
        <v>31</v>
      </c>
      <c r="E2185" s="1">
        <v>79</v>
      </c>
      <c r="F2185" s="1">
        <v>115</v>
      </c>
      <c r="G2185" s="1" t="s">
        <v>2611</v>
      </c>
      <c r="H2185" s="1" t="s">
        <v>382</v>
      </c>
      <c r="I2185" s="1">
        <v>98.67</v>
      </c>
      <c r="J2185" s="1" t="s">
        <v>1301</v>
      </c>
      <c r="K2185">
        <f t="shared" si="136"/>
        <v>7794.93</v>
      </c>
      <c r="L2185">
        <f t="shared" si="137"/>
        <v>10</v>
      </c>
      <c r="M2185">
        <f t="shared" si="138"/>
        <v>0</v>
      </c>
      <c r="N2185">
        <f t="shared" si="139"/>
        <v>1</v>
      </c>
    </row>
    <row r="2186" spans="1:14" x14ac:dyDescent="0.3">
      <c r="A2186" s="1" t="s">
        <v>2546</v>
      </c>
      <c r="B2186" s="1" t="s">
        <v>2547</v>
      </c>
      <c r="C2186" s="1" t="s">
        <v>2548</v>
      </c>
      <c r="D2186" s="1" t="s">
        <v>31</v>
      </c>
      <c r="E2186" s="1">
        <v>79</v>
      </c>
      <c r="F2186" s="1">
        <v>115</v>
      </c>
      <c r="G2186" s="1" t="s">
        <v>2612</v>
      </c>
      <c r="H2186" s="1" t="s">
        <v>382</v>
      </c>
      <c r="I2186" s="1">
        <v>124.99</v>
      </c>
      <c r="J2186" s="1" t="s">
        <v>1301</v>
      </c>
      <c r="K2186">
        <f t="shared" si="136"/>
        <v>9874.2099999999991</v>
      </c>
      <c r="L2186">
        <f t="shared" si="137"/>
        <v>10</v>
      </c>
      <c r="M2186">
        <f t="shared" si="138"/>
        <v>0</v>
      </c>
      <c r="N2186">
        <f t="shared" si="139"/>
        <v>1</v>
      </c>
    </row>
    <row r="2187" spans="1:14" x14ac:dyDescent="0.3">
      <c r="A2187" s="1" t="s">
        <v>2546</v>
      </c>
      <c r="B2187" s="1" t="s">
        <v>2547</v>
      </c>
      <c r="C2187" s="1" t="s">
        <v>2548</v>
      </c>
      <c r="D2187" s="1" t="s">
        <v>31</v>
      </c>
      <c r="E2187" s="1">
        <v>79</v>
      </c>
      <c r="F2187" s="1">
        <v>114</v>
      </c>
      <c r="G2187" s="1" t="s">
        <v>2269</v>
      </c>
      <c r="H2187" s="1" t="s">
        <v>119</v>
      </c>
      <c r="I2187" s="1">
        <v>60.2</v>
      </c>
      <c r="J2187" s="1" t="s">
        <v>1301</v>
      </c>
      <c r="K2187">
        <f t="shared" si="136"/>
        <v>4755.8</v>
      </c>
      <c r="L2187">
        <f t="shared" si="137"/>
        <v>10</v>
      </c>
      <c r="M2187">
        <f t="shared" si="138"/>
        <v>0</v>
      </c>
      <c r="N2187">
        <f t="shared" si="139"/>
        <v>1</v>
      </c>
    </row>
    <row r="2188" spans="1:14" x14ac:dyDescent="0.3">
      <c r="A2188" s="1" t="s">
        <v>2546</v>
      </c>
      <c r="B2188" s="1" t="s">
        <v>2547</v>
      </c>
      <c r="C2188" s="1" t="s">
        <v>2548</v>
      </c>
      <c r="D2188" s="1" t="s">
        <v>31</v>
      </c>
      <c r="E2188" s="1">
        <v>79</v>
      </c>
      <c r="F2188" s="1">
        <v>111</v>
      </c>
      <c r="G2188" s="1" t="s">
        <v>2613</v>
      </c>
      <c r="H2188" s="1" t="s">
        <v>1383</v>
      </c>
      <c r="I2188" s="1">
        <v>10.24</v>
      </c>
      <c r="J2188" s="1" t="s">
        <v>1301</v>
      </c>
      <c r="K2188">
        <f t="shared" si="136"/>
        <v>808.96</v>
      </c>
      <c r="L2188">
        <f t="shared" si="137"/>
        <v>10</v>
      </c>
      <c r="M2188">
        <f t="shared" si="138"/>
        <v>0</v>
      </c>
      <c r="N2188">
        <f t="shared" si="139"/>
        <v>1</v>
      </c>
    </row>
    <row r="2189" spans="1:14" x14ac:dyDescent="0.3">
      <c r="A2189" s="1" t="s">
        <v>2546</v>
      </c>
      <c r="B2189" s="1" t="s">
        <v>2547</v>
      </c>
      <c r="C2189" s="1" t="s">
        <v>2548</v>
      </c>
      <c r="D2189" s="1" t="s">
        <v>31</v>
      </c>
      <c r="E2189" s="1">
        <v>79</v>
      </c>
      <c r="F2189" s="1">
        <v>109</v>
      </c>
      <c r="G2189" s="1" t="s">
        <v>2614</v>
      </c>
      <c r="H2189" s="1" t="s">
        <v>161</v>
      </c>
      <c r="I2189" s="1">
        <v>21.63</v>
      </c>
      <c r="J2189" s="1" t="s">
        <v>1301</v>
      </c>
      <c r="K2189">
        <f t="shared" si="136"/>
        <v>1708.77</v>
      </c>
      <c r="L2189">
        <f t="shared" si="137"/>
        <v>10</v>
      </c>
      <c r="M2189">
        <f t="shared" si="138"/>
        <v>0</v>
      </c>
      <c r="N2189">
        <f t="shared" si="139"/>
        <v>1</v>
      </c>
    </row>
    <row r="2190" spans="1:14" x14ac:dyDescent="0.3">
      <c r="A2190" s="1" t="s">
        <v>2546</v>
      </c>
      <c r="B2190" s="1" t="s">
        <v>2547</v>
      </c>
      <c r="C2190" s="1" t="s">
        <v>2548</v>
      </c>
      <c r="D2190" s="1" t="s">
        <v>31</v>
      </c>
      <c r="E2190" s="1">
        <v>79</v>
      </c>
      <c r="F2190" s="1">
        <v>107</v>
      </c>
      <c r="G2190" s="1" t="s">
        <v>2615</v>
      </c>
      <c r="H2190" s="1" t="s">
        <v>2064</v>
      </c>
      <c r="I2190" s="1">
        <v>44.37</v>
      </c>
      <c r="J2190" s="1" t="s">
        <v>1301</v>
      </c>
      <c r="K2190">
        <f t="shared" si="136"/>
        <v>3505.23</v>
      </c>
      <c r="L2190">
        <f t="shared" si="137"/>
        <v>10</v>
      </c>
      <c r="M2190">
        <f t="shared" si="138"/>
        <v>0</v>
      </c>
      <c r="N2190">
        <f t="shared" si="139"/>
        <v>1</v>
      </c>
    </row>
    <row r="2191" spans="1:14" x14ac:dyDescent="0.3">
      <c r="A2191" s="1" t="s">
        <v>2546</v>
      </c>
      <c r="B2191" s="1" t="s">
        <v>2547</v>
      </c>
      <c r="C2191" s="1" t="s">
        <v>2548</v>
      </c>
      <c r="D2191" s="1" t="s">
        <v>31</v>
      </c>
      <c r="E2191" s="1">
        <v>79</v>
      </c>
      <c r="F2191" s="1">
        <v>102</v>
      </c>
      <c r="G2191" s="1" t="s">
        <v>2616</v>
      </c>
      <c r="H2191" s="1" t="s">
        <v>167</v>
      </c>
      <c r="I2191" s="1">
        <v>106.86</v>
      </c>
      <c r="J2191" s="1" t="s">
        <v>1301</v>
      </c>
      <c r="K2191">
        <f t="shared" si="136"/>
        <v>8441.94</v>
      </c>
      <c r="L2191">
        <f t="shared" si="137"/>
        <v>10</v>
      </c>
      <c r="M2191">
        <f t="shared" si="138"/>
        <v>0</v>
      </c>
      <c r="N2191">
        <f t="shared" si="139"/>
        <v>1</v>
      </c>
    </row>
    <row r="2192" spans="1:14" x14ac:dyDescent="0.3">
      <c r="A2192" s="1" t="s">
        <v>2546</v>
      </c>
      <c r="B2192" s="1" t="s">
        <v>2547</v>
      </c>
      <c r="C2192" s="1" t="s">
        <v>2548</v>
      </c>
      <c r="D2192" s="1" t="s">
        <v>31</v>
      </c>
      <c r="E2192" s="1">
        <v>79</v>
      </c>
      <c r="F2192" s="1">
        <v>102</v>
      </c>
      <c r="G2192" s="1" t="s">
        <v>2617</v>
      </c>
      <c r="H2192" s="1" t="s">
        <v>167</v>
      </c>
      <c r="I2192" s="1">
        <v>6.98</v>
      </c>
      <c r="J2192" s="1" t="s">
        <v>1301</v>
      </c>
      <c r="K2192">
        <f t="shared" si="136"/>
        <v>551.42000000000007</v>
      </c>
      <c r="L2192">
        <f t="shared" si="137"/>
        <v>10</v>
      </c>
      <c r="M2192">
        <f t="shared" si="138"/>
        <v>0</v>
      </c>
      <c r="N2192">
        <f t="shared" si="139"/>
        <v>1</v>
      </c>
    </row>
    <row r="2193" spans="1:14" x14ac:dyDescent="0.3">
      <c r="A2193" s="1" t="s">
        <v>2546</v>
      </c>
      <c r="B2193" s="1" t="s">
        <v>2547</v>
      </c>
      <c r="C2193" s="1" t="s">
        <v>2548</v>
      </c>
      <c r="D2193" s="1" t="s">
        <v>31</v>
      </c>
      <c r="E2193" s="1">
        <v>79</v>
      </c>
      <c r="F2193" s="1">
        <v>100</v>
      </c>
      <c r="G2193" s="1" t="s">
        <v>2618</v>
      </c>
      <c r="H2193" s="1" t="s">
        <v>137</v>
      </c>
      <c r="I2193" s="1">
        <v>100.42</v>
      </c>
      <c r="J2193" s="1" t="s">
        <v>1301</v>
      </c>
      <c r="K2193">
        <f t="shared" si="136"/>
        <v>7933.18</v>
      </c>
      <c r="L2193">
        <f t="shared" si="137"/>
        <v>10</v>
      </c>
      <c r="M2193">
        <f t="shared" si="138"/>
        <v>0</v>
      </c>
      <c r="N2193">
        <f t="shared" si="139"/>
        <v>1</v>
      </c>
    </row>
    <row r="2194" spans="1:14" x14ac:dyDescent="0.3">
      <c r="A2194" s="1" t="s">
        <v>2546</v>
      </c>
      <c r="B2194" s="1" t="s">
        <v>2547</v>
      </c>
      <c r="C2194" s="1" t="s">
        <v>2548</v>
      </c>
      <c r="D2194" s="1" t="s">
        <v>31</v>
      </c>
      <c r="E2194" s="1">
        <v>79</v>
      </c>
      <c r="F2194" s="1">
        <v>100</v>
      </c>
      <c r="G2194" s="1" t="s">
        <v>1357</v>
      </c>
      <c r="H2194" s="1" t="s">
        <v>137</v>
      </c>
      <c r="I2194" s="1">
        <v>4.09</v>
      </c>
      <c r="J2194" s="1" t="s">
        <v>1301</v>
      </c>
      <c r="K2194">
        <f t="shared" si="136"/>
        <v>323.11</v>
      </c>
      <c r="L2194">
        <f t="shared" si="137"/>
        <v>10</v>
      </c>
      <c r="M2194">
        <f t="shared" si="138"/>
        <v>0</v>
      </c>
      <c r="N2194">
        <f t="shared" si="139"/>
        <v>1</v>
      </c>
    </row>
    <row r="2195" spans="1:14" x14ac:dyDescent="0.3">
      <c r="A2195" s="1" t="s">
        <v>2546</v>
      </c>
      <c r="B2195" s="1" t="s">
        <v>2547</v>
      </c>
      <c r="C2195" s="1" t="s">
        <v>2548</v>
      </c>
      <c r="D2195" s="1" t="s">
        <v>31</v>
      </c>
      <c r="E2195" s="1">
        <v>79</v>
      </c>
      <c r="F2195" s="1">
        <v>100</v>
      </c>
      <c r="G2195" s="1" t="s">
        <v>1696</v>
      </c>
      <c r="H2195" s="1" t="s">
        <v>137</v>
      </c>
      <c r="I2195" s="1">
        <v>57.85</v>
      </c>
      <c r="J2195" s="1" t="s">
        <v>1301</v>
      </c>
      <c r="K2195">
        <f t="shared" si="136"/>
        <v>4570.1500000000005</v>
      </c>
      <c r="L2195">
        <f t="shared" si="137"/>
        <v>10</v>
      </c>
      <c r="M2195">
        <f t="shared" si="138"/>
        <v>0</v>
      </c>
      <c r="N2195">
        <f t="shared" si="139"/>
        <v>1</v>
      </c>
    </row>
    <row r="2196" spans="1:14" x14ac:dyDescent="0.3">
      <c r="A2196" s="1" t="s">
        <v>2546</v>
      </c>
      <c r="B2196" s="1" t="s">
        <v>2547</v>
      </c>
      <c r="C2196" s="1" t="s">
        <v>2548</v>
      </c>
      <c r="D2196" s="1" t="s">
        <v>31</v>
      </c>
      <c r="E2196" s="1">
        <v>79</v>
      </c>
      <c r="F2196" s="1">
        <v>97</v>
      </c>
      <c r="G2196" s="1" t="s">
        <v>2619</v>
      </c>
      <c r="H2196" s="1" t="s">
        <v>170</v>
      </c>
      <c r="I2196" s="1">
        <v>12.05</v>
      </c>
      <c r="J2196" s="1" t="s">
        <v>1301</v>
      </c>
      <c r="K2196">
        <f t="shared" si="136"/>
        <v>951.95</v>
      </c>
      <c r="L2196">
        <f t="shared" si="137"/>
        <v>10</v>
      </c>
      <c r="M2196">
        <f t="shared" si="138"/>
        <v>0</v>
      </c>
      <c r="N2196">
        <f t="shared" si="139"/>
        <v>1</v>
      </c>
    </row>
    <row r="2197" spans="1:14" x14ac:dyDescent="0.3">
      <c r="A2197" s="1" t="s">
        <v>2546</v>
      </c>
      <c r="B2197" s="1" t="s">
        <v>2547</v>
      </c>
      <c r="C2197" s="1" t="s">
        <v>2548</v>
      </c>
      <c r="D2197" s="1" t="s">
        <v>31</v>
      </c>
      <c r="E2197" s="1">
        <v>49</v>
      </c>
      <c r="F2197" s="1">
        <v>94</v>
      </c>
      <c r="G2197" s="1" t="s">
        <v>2620</v>
      </c>
      <c r="H2197" s="1" t="s">
        <v>46</v>
      </c>
      <c r="I2197" s="1">
        <v>33.22</v>
      </c>
      <c r="J2197" s="1" t="s">
        <v>1301</v>
      </c>
      <c r="K2197">
        <f t="shared" si="136"/>
        <v>1627.78</v>
      </c>
      <c r="L2197">
        <f t="shared" si="137"/>
        <v>10</v>
      </c>
      <c r="M2197">
        <f t="shared" si="138"/>
        <v>0</v>
      </c>
      <c r="N2197">
        <f t="shared" si="139"/>
        <v>1</v>
      </c>
    </row>
    <row r="2198" spans="1:14" x14ac:dyDescent="0.3">
      <c r="A2198" s="1" t="s">
        <v>2546</v>
      </c>
      <c r="B2198" s="1" t="s">
        <v>2547</v>
      </c>
      <c r="C2198" s="1" t="s">
        <v>2548</v>
      </c>
      <c r="D2198" s="1" t="s">
        <v>31</v>
      </c>
      <c r="E2198" s="1">
        <v>49</v>
      </c>
      <c r="F2198" s="1">
        <v>94</v>
      </c>
      <c r="G2198" s="1" t="s">
        <v>2621</v>
      </c>
      <c r="H2198" s="1" t="s">
        <v>46</v>
      </c>
      <c r="I2198" s="1">
        <v>22.03</v>
      </c>
      <c r="J2198" s="1" t="s">
        <v>1301</v>
      </c>
      <c r="K2198">
        <f t="shared" si="136"/>
        <v>1079.47</v>
      </c>
      <c r="L2198">
        <f t="shared" si="137"/>
        <v>10</v>
      </c>
      <c r="M2198">
        <f t="shared" si="138"/>
        <v>0</v>
      </c>
      <c r="N2198">
        <f t="shared" si="139"/>
        <v>1</v>
      </c>
    </row>
    <row r="2199" spans="1:14" x14ac:dyDescent="0.3">
      <c r="A2199" s="1" t="s">
        <v>2546</v>
      </c>
      <c r="B2199" s="1" t="s">
        <v>2547</v>
      </c>
      <c r="C2199" s="1" t="s">
        <v>2548</v>
      </c>
      <c r="D2199" s="1" t="s">
        <v>31</v>
      </c>
      <c r="E2199" s="1">
        <v>49</v>
      </c>
      <c r="F2199" s="1">
        <v>86</v>
      </c>
      <c r="G2199" s="1" t="s">
        <v>2622</v>
      </c>
      <c r="H2199" s="1" t="s">
        <v>53</v>
      </c>
      <c r="I2199" s="1">
        <v>6.42</v>
      </c>
      <c r="J2199" s="1" t="s">
        <v>1301</v>
      </c>
      <c r="K2199">
        <f t="shared" si="136"/>
        <v>314.58</v>
      </c>
      <c r="L2199">
        <f t="shared" si="137"/>
        <v>11</v>
      </c>
      <c r="M2199">
        <f t="shared" si="138"/>
        <v>0</v>
      </c>
      <c r="N2199">
        <f t="shared" si="139"/>
        <v>1</v>
      </c>
    </row>
    <row r="2200" spans="1:14" x14ac:dyDescent="0.3">
      <c r="A2200" s="1" t="s">
        <v>2546</v>
      </c>
      <c r="B2200" s="1" t="s">
        <v>2547</v>
      </c>
      <c r="C2200" s="1" t="s">
        <v>2548</v>
      </c>
      <c r="D2200" s="1" t="s">
        <v>31</v>
      </c>
      <c r="E2200" s="1">
        <v>49</v>
      </c>
      <c r="F2200" s="1">
        <v>83</v>
      </c>
      <c r="G2200" s="1" t="s">
        <v>2623</v>
      </c>
      <c r="H2200" s="1" t="s">
        <v>1540</v>
      </c>
      <c r="I2200" s="1">
        <v>305.77</v>
      </c>
      <c r="J2200" s="1" t="s">
        <v>1301</v>
      </c>
      <c r="K2200">
        <f t="shared" si="136"/>
        <v>14982.73</v>
      </c>
      <c r="L2200">
        <f t="shared" si="137"/>
        <v>11</v>
      </c>
      <c r="M2200">
        <f t="shared" si="138"/>
        <v>0</v>
      </c>
      <c r="N2200">
        <f t="shared" si="139"/>
        <v>1</v>
      </c>
    </row>
    <row r="2201" spans="1:14" x14ac:dyDescent="0.3">
      <c r="A2201" s="1" t="s">
        <v>2546</v>
      </c>
      <c r="B2201" s="1" t="s">
        <v>2547</v>
      </c>
      <c r="C2201" s="1" t="s">
        <v>2548</v>
      </c>
      <c r="D2201" s="1" t="s">
        <v>31</v>
      </c>
      <c r="E2201" s="1">
        <v>49</v>
      </c>
      <c r="F2201" s="1">
        <v>82</v>
      </c>
      <c r="G2201" s="1" t="s">
        <v>2624</v>
      </c>
      <c r="H2201" s="1" t="s">
        <v>454</v>
      </c>
      <c r="I2201" s="1">
        <v>14.16</v>
      </c>
      <c r="J2201" s="1" t="s">
        <v>1301</v>
      </c>
      <c r="K2201">
        <f t="shared" si="136"/>
        <v>693.84</v>
      </c>
      <c r="L2201">
        <f t="shared" si="137"/>
        <v>11</v>
      </c>
      <c r="M2201">
        <f t="shared" si="138"/>
        <v>0</v>
      </c>
      <c r="N2201">
        <f t="shared" si="139"/>
        <v>1</v>
      </c>
    </row>
    <row r="2202" spans="1:14" x14ac:dyDescent="0.3">
      <c r="A2202" s="1" t="s">
        <v>2546</v>
      </c>
      <c r="B2202" s="1" t="s">
        <v>2547</v>
      </c>
      <c r="C2202" s="1" t="s">
        <v>2548</v>
      </c>
      <c r="D2202" s="1" t="s">
        <v>31</v>
      </c>
      <c r="E2202" s="1">
        <v>49</v>
      </c>
      <c r="F2202" s="1">
        <v>82</v>
      </c>
      <c r="G2202" s="1" t="s">
        <v>2625</v>
      </c>
      <c r="H2202" s="1" t="s">
        <v>454</v>
      </c>
      <c r="I2202" s="1">
        <v>14.73</v>
      </c>
      <c r="J2202" s="1" t="s">
        <v>1301</v>
      </c>
      <c r="K2202">
        <f t="shared" si="136"/>
        <v>721.77</v>
      </c>
      <c r="L2202">
        <f t="shared" si="137"/>
        <v>11</v>
      </c>
      <c r="M2202">
        <f t="shared" si="138"/>
        <v>0</v>
      </c>
      <c r="N2202">
        <f t="shared" si="139"/>
        <v>1</v>
      </c>
    </row>
    <row r="2203" spans="1:14" x14ac:dyDescent="0.3">
      <c r="A2203" s="1" t="s">
        <v>2546</v>
      </c>
      <c r="B2203" s="1" t="s">
        <v>2547</v>
      </c>
      <c r="C2203" s="1" t="s">
        <v>2548</v>
      </c>
      <c r="D2203" s="1" t="s">
        <v>31</v>
      </c>
      <c r="E2203" s="1">
        <v>49</v>
      </c>
      <c r="F2203" s="1">
        <v>82</v>
      </c>
      <c r="G2203" s="1" t="s">
        <v>2626</v>
      </c>
      <c r="H2203" s="1" t="s">
        <v>454</v>
      </c>
      <c r="I2203" s="1">
        <v>14.74</v>
      </c>
      <c r="J2203" s="1" t="s">
        <v>1301</v>
      </c>
      <c r="K2203">
        <f t="shared" si="136"/>
        <v>722.26</v>
      </c>
      <c r="L2203">
        <f t="shared" si="137"/>
        <v>11</v>
      </c>
      <c r="M2203">
        <f t="shared" si="138"/>
        <v>0</v>
      </c>
      <c r="N2203">
        <f t="shared" si="139"/>
        <v>1</v>
      </c>
    </row>
    <row r="2204" spans="1:14" x14ac:dyDescent="0.3">
      <c r="A2204" s="1" t="s">
        <v>2546</v>
      </c>
      <c r="B2204" s="1" t="s">
        <v>2547</v>
      </c>
      <c r="C2204" s="1" t="s">
        <v>2548</v>
      </c>
      <c r="D2204" s="1" t="s">
        <v>31</v>
      </c>
      <c r="E2204" s="1">
        <v>49</v>
      </c>
      <c r="F2204" s="1">
        <v>81</v>
      </c>
      <c r="G2204" s="1" t="s">
        <v>2627</v>
      </c>
      <c r="H2204" s="1" t="s">
        <v>28</v>
      </c>
      <c r="I2204" s="1">
        <v>45.58</v>
      </c>
      <c r="J2204" s="1" t="s">
        <v>1301</v>
      </c>
      <c r="K2204">
        <f t="shared" si="136"/>
        <v>2233.42</v>
      </c>
      <c r="L2204">
        <f t="shared" si="137"/>
        <v>11</v>
      </c>
      <c r="M2204">
        <f t="shared" si="138"/>
        <v>0</v>
      </c>
      <c r="N2204">
        <f t="shared" si="139"/>
        <v>1</v>
      </c>
    </row>
    <row r="2205" spans="1:14" x14ac:dyDescent="0.3">
      <c r="A2205" s="1" t="s">
        <v>2546</v>
      </c>
      <c r="B2205" s="1" t="s">
        <v>2547</v>
      </c>
      <c r="C2205" s="1" t="s">
        <v>2548</v>
      </c>
      <c r="D2205" s="1" t="s">
        <v>31</v>
      </c>
      <c r="E2205" s="1">
        <v>49</v>
      </c>
      <c r="F2205" s="1">
        <v>80</v>
      </c>
      <c r="G2205" s="1" t="s">
        <v>2628</v>
      </c>
      <c r="H2205" s="1" t="s">
        <v>687</v>
      </c>
      <c r="I2205" s="1">
        <v>22.96</v>
      </c>
      <c r="J2205" s="1" t="s">
        <v>1301</v>
      </c>
      <c r="K2205">
        <f t="shared" si="136"/>
        <v>1125.04</v>
      </c>
      <c r="L2205">
        <f t="shared" si="137"/>
        <v>11</v>
      </c>
      <c r="M2205">
        <f t="shared" si="138"/>
        <v>0</v>
      </c>
      <c r="N2205">
        <f t="shared" si="139"/>
        <v>1</v>
      </c>
    </row>
    <row r="2206" spans="1:14" x14ac:dyDescent="0.3">
      <c r="A2206" s="1" t="s">
        <v>2546</v>
      </c>
      <c r="B2206" s="1" t="s">
        <v>2547</v>
      </c>
      <c r="C2206" s="1" t="s">
        <v>2548</v>
      </c>
      <c r="D2206" s="1" t="s">
        <v>31</v>
      </c>
      <c r="E2206" s="1">
        <v>49</v>
      </c>
      <c r="F2206" s="1">
        <v>79</v>
      </c>
      <c r="G2206" s="1" t="s">
        <v>2192</v>
      </c>
      <c r="H2206" s="1" t="s">
        <v>55</v>
      </c>
      <c r="I2206" s="1">
        <v>157.52000000000001</v>
      </c>
      <c r="J2206" s="1" t="s">
        <v>1301</v>
      </c>
      <c r="K2206">
        <f t="shared" si="136"/>
        <v>7718.4800000000005</v>
      </c>
      <c r="L2206">
        <f t="shared" si="137"/>
        <v>11</v>
      </c>
      <c r="M2206">
        <f t="shared" si="138"/>
        <v>0</v>
      </c>
      <c r="N2206">
        <f t="shared" si="139"/>
        <v>1</v>
      </c>
    </row>
    <row r="2207" spans="1:14" x14ac:dyDescent="0.3">
      <c r="A2207" s="1" t="s">
        <v>2546</v>
      </c>
      <c r="B2207" s="1" t="s">
        <v>2547</v>
      </c>
      <c r="C2207" s="1" t="s">
        <v>2548</v>
      </c>
      <c r="D2207" s="1" t="s">
        <v>31</v>
      </c>
      <c r="E2207" s="1">
        <v>49</v>
      </c>
      <c r="F2207" s="1">
        <v>74</v>
      </c>
      <c r="G2207" s="1" t="s">
        <v>2629</v>
      </c>
      <c r="H2207" s="1" t="s">
        <v>30</v>
      </c>
      <c r="I2207" s="1">
        <v>10.63</v>
      </c>
      <c r="J2207" s="1" t="s">
        <v>1301</v>
      </c>
      <c r="K2207">
        <f t="shared" si="136"/>
        <v>520.87</v>
      </c>
      <c r="L2207">
        <f t="shared" si="137"/>
        <v>11</v>
      </c>
      <c r="M2207">
        <f t="shared" si="138"/>
        <v>0</v>
      </c>
      <c r="N2207">
        <f t="shared" si="139"/>
        <v>1</v>
      </c>
    </row>
    <row r="2208" spans="1:14" x14ac:dyDescent="0.3">
      <c r="A2208" s="1" t="s">
        <v>2546</v>
      </c>
      <c r="B2208" s="1" t="s">
        <v>2547</v>
      </c>
      <c r="C2208" s="1" t="s">
        <v>2548</v>
      </c>
      <c r="D2208" s="1" t="s">
        <v>31</v>
      </c>
      <c r="E2208" s="1">
        <v>49</v>
      </c>
      <c r="F2208" s="1">
        <v>74</v>
      </c>
      <c r="G2208" s="1" t="s">
        <v>2630</v>
      </c>
      <c r="H2208" s="1" t="s">
        <v>30</v>
      </c>
      <c r="I2208" s="1">
        <v>24.36</v>
      </c>
      <c r="J2208" s="1" t="s">
        <v>1301</v>
      </c>
      <c r="K2208">
        <f t="shared" si="136"/>
        <v>1193.6399999999999</v>
      </c>
      <c r="L2208">
        <f t="shared" si="137"/>
        <v>11</v>
      </c>
      <c r="M2208">
        <f t="shared" si="138"/>
        <v>0</v>
      </c>
      <c r="N2208">
        <f t="shared" si="139"/>
        <v>1</v>
      </c>
    </row>
    <row r="2209" spans="1:14" x14ac:dyDescent="0.3">
      <c r="A2209" s="1" t="s">
        <v>2546</v>
      </c>
      <c r="B2209" s="1" t="s">
        <v>2547</v>
      </c>
      <c r="C2209" s="1" t="s">
        <v>2548</v>
      </c>
      <c r="D2209" s="1" t="s">
        <v>13</v>
      </c>
      <c r="E2209" s="1">
        <v>49</v>
      </c>
      <c r="F2209" s="1">
        <v>74</v>
      </c>
      <c r="G2209" s="1" t="s">
        <v>2631</v>
      </c>
      <c r="H2209" s="1" t="s">
        <v>30</v>
      </c>
      <c r="I2209" s="1">
        <v>135.63999999999999</v>
      </c>
      <c r="J2209" s="1" t="s">
        <v>1301</v>
      </c>
      <c r="K2209">
        <f t="shared" si="136"/>
        <v>6646.36</v>
      </c>
      <c r="L2209">
        <f t="shared" si="137"/>
        <v>11</v>
      </c>
      <c r="M2209">
        <f t="shared" si="138"/>
        <v>0</v>
      </c>
      <c r="N2209">
        <f t="shared" si="139"/>
        <v>1</v>
      </c>
    </row>
    <row r="2210" spans="1:14" x14ac:dyDescent="0.3">
      <c r="A2210" s="1" t="s">
        <v>2546</v>
      </c>
      <c r="B2210" s="1" t="s">
        <v>2547</v>
      </c>
      <c r="C2210" s="1" t="s">
        <v>2548</v>
      </c>
      <c r="D2210" s="1" t="s">
        <v>31</v>
      </c>
      <c r="E2210" s="1">
        <v>49</v>
      </c>
      <c r="F2210" s="1">
        <v>74</v>
      </c>
      <c r="G2210" s="1" t="s">
        <v>2632</v>
      </c>
      <c r="H2210" s="1" t="s">
        <v>30</v>
      </c>
      <c r="I2210" s="1">
        <v>20.57</v>
      </c>
      <c r="J2210" s="1" t="s">
        <v>1301</v>
      </c>
      <c r="K2210">
        <f t="shared" si="136"/>
        <v>1007.9300000000001</v>
      </c>
      <c r="L2210">
        <f t="shared" si="137"/>
        <v>11</v>
      </c>
      <c r="M2210">
        <f t="shared" si="138"/>
        <v>0</v>
      </c>
      <c r="N2210">
        <f t="shared" si="139"/>
        <v>1</v>
      </c>
    </row>
    <row r="2211" spans="1:14" x14ac:dyDescent="0.3">
      <c r="A2211" s="1" t="s">
        <v>2546</v>
      </c>
      <c r="B2211" s="1" t="s">
        <v>2547</v>
      </c>
      <c r="C2211" s="1" t="s">
        <v>2548</v>
      </c>
      <c r="D2211" s="1" t="s">
        <v>31</v>
      </c>
      <c r="E2211" s="1">
        <v>49</v>
      </c>
      <c r="F2211" s="1">
        <v>72</v>
      </c>
      <c r="G2211" s="1" t="s">
        <v>2633</v>
      </c>
      <c r="H2211" s="1" t="s">
        <v>664</v>
      </c>
      <c r="I2211" s="1">
        <v>278.93</v>
      </c>
      <c r="J2211" s="1" t="s">
        <v>1301</v>
      </c>
      <c r="K2211">
        <f t="shared" si="136"/>
        <v>13667.57</v>
      </c>
      <c r="L2211">
        <f t="shared" si="137"/>
        <v>11</v>
      </c>
      <c r="M2211">
        <f t="shared" si="138"/>
        <v>0</v>
      </c>
      <c r="N2211">
        <f t="shared" si="139"/>
        <v>1</v>
      </c>
    </row>
    <row r="2212" spans="1:14" x14ac:dyDescent="0.3">
      <c r="A2212" s="1" t="s">
        <v>2546</v>
      </c>
      <c r="B2212" s="1" t="s">
        <v>2547</v>
      </c>
      <c r="C2212" s="1" t="s">
        <v>2548</v>
      </c>
      <c r="D2212" s="1" t="s">
        <v>31</v>
      </c>
      <c r="E2212" s="1">
        <v>49</v>
      </c>
      <c r="F2212" s="1">
        <v>69</v>
      </c>
      <c r="G2212" s="1" t="s">
        <v>2634</v>
      </c>
      <c r="H2212" s="1" t="s">
        <v>63</v>
      </c>
      <c r="I2212" s="1">
        <v>7.4</v>
      </c>
      <c r="J2212" s="1" t="s">
        <v>1301</v>
      </c>
      <c r="K2212">
        <f t="shared" si="136"/>
        <v>362.6</v>
      </c>
      <c r="L2212">
        <f t="shared" si="137"/>
        <v>11</v>
      </c>
      <c r="M2212">
        <f t="shared" si="138"/>
        <v>0</v>
      </c>
      <c r="N2212">
        <f t="shared" si="139"/>
        <v>1</v>
      </c>
    </row>
    <row r="2213" spans="1:14" x14ac:dyDescent="0.3">
      <c r="A2213" s="1" t="s">
        <v>2546</v>
      </c>
      <c r="B2213" s="1" t="s">
        <v>2547</v>
      </c>
      <c r="C2213" s="1" t="s">
        <v>2548</v>
      </c>
      <c r="D2213" s="1" t="s">
        <v>31</v>
      </c>
      <c r="E2213" s="1">
        <v>49</v>
      </c>
      <c r="F2213" s="1">
        <v>69</v>
      </c>
      <c r="G2213" s="1" t="s">
        <v>920</v>
      </c>
      <c r="H2213" s="1" t="s">
        <v>63</v>
      </c>
      <c r="I2213" s="1">
        <v>26.04</v>
      </c>
      <c r="J2213" s="1" t="s">
        <v>1301</v>
      </c>
      <c r="K2213">
        <f t="shared" si="136"/>
        <v>1275.96</v>
      </c>
      <c r="L2213">
        <f t="shared" si="137"/>
        <v>11</v>
      </c>
      <c r="M2213">
        <f t="shared" si="138"/>
        <v>0</v>
      </c>
      <c r="N2213">
        <f t="shared" si="139"/>
        <v>1</v>
      </c>
    </row>
    <row r="2214" spans="1:14" x14ac:dyDescent="0.3">
      <c r="A2214" s="1" t="s">
        <v>2546</v>
      </c>
      <c r="B2214" s="1" t="s">
        <v>2547</v>
      </c>
      <c r="C2214" s="1" t="s">
        <v>2548</v>
      </c>
      <c r="D2214" s="1" t="s">
        <v>31</v>
      </c>
      <c r="E2214" s="1">
        <v>49</v>
      </c>
      <c r="F2214" s="1">
        <v>68</v>
      </c>
      <c r="G2214" s="1" t="s">
        <v>2635</v>
      </c>
      <c r="H2214" s="1" t="s">
        <v>869</v>
      </c>
      <c r="I2214" s="1">
        <v>112.37</v>
      </c>
      <c r="J2214" s="1" t="s">
        <v>1301</v>
      </c>
      <c r="K2214">
        <f t="shared" si="136"/>
        <v>5506.13</v>
      </c>
      <c r="L2214">
        <f t="shared" si="137"/>
        <v>11</v>
      </c>
      <c r="M2214">
        <f t="shared" si="138"/>
        <v>0</v>
      </c>
      <c r="N2214">
        <f t="shared" si="139"/>
        <v>1</v>
      </c>
    </row>
    <row r="2215" spans="1:14" x14ac:dyDescent="0.3">
      <c r="A2215" s="1" t="s">
        <v>2546</v>
      </c>
      <c r="B2215" s="1" t="s">
        <v>2547</v>
      </c>
      <c r="C2215" s="1" t="s">
        <v>2548</v>
      </c>
      <c r="D2215" s="1" t="s">
        <v>31</v>
      </c>
      <c r="E2215" s="1">
        <v>49</v>
      </c>
      <c r="F2215" s="1">
        <v>68</v>
      </c>
      <c r="G2215" s="1" t="s">
        <v>2636</v>
      </c>
      <c r="H2215" s="1" t="s">
        <v>869</v>
      </c>
      <c r="I2215" s="1">
        <v>11.57</v>
      </c>
      <c r="J2215" s="1" t="s">
        <v>1301</v>
      </c>
      <c r="K2215">
        <f t="shared" si="136"/>
        <v>566.93000000000006</v>
      </c>
      <c r="L2215">
        <f t="shared" si="137"/>
        <v>11</v>
      </c>
      <c r="M2215">
        <f t="shared" si="138"/>
        <v>0</v>
      </c>
      <c r="N2215">
        <f t="shared" si="139"/>
        <v>1</v>
      </c>
    </row>
    <row r="2216" spans="1:14" x14ac:dyDescent="0.3">
      <c r="A2216" s="1" t="s">
        <v>2546</v>
      </c>
      <c r="B2216" s="1" t="s">
        <v>2547</v>
      </c>
      <c r="C2216" s="1" t="s">
        <v>2548</v>
      </c>
      <c r="D2216" s="1" t="s">
        <v>31</v>
      </c>
      <c r="E2216" s="1">
        <v>49</v>
      </c>
      <c r="F2216" s="1">
        <v>67</v>
      </c>
      <c r="G2216" s="1" t="s">
        <v>2637</v>
      </c>
      <c r="H2216" s="1" t="s">
        <v>66</v>
      </c>
      <c r="I2216" s="1">
        <v>100.12</v>
      </c>
      <c r="J2216" s="1" t="s">
        <v>1301</v>
      </c>
      <c r="K2216">
        <f t="shared" si="136"/>
        <v>4905.88</v>
      </c>
      <c r="L2216">
        <f t="shared" si="137"/>
        <v>11</v>
      </c>
      <c r="M2216">
        <f t="shared" si="138"/>
        <v>0</v>
      </c>
      <c r="N2216">
        <f t="shared" si="139"/>
        <v>1</v>
      </c>
    </row>
    <row r="2217" spans="1:14" x14ac:dyDescent="0.3">
      <c r="A2217" s="1" t="s">
        <v>2546</v>
      </c>
      <c r="B2217" s="1" t="s">
        <v>2547</v>
      </c>
      <c r="C2217" s="1" t="s">
        <v>2548</v>
      </c>
      <c r="D2217" s="1" t="s">
        <v>31</v>
      </c>
      <c r="E2217" s="1">
        <v>49</v>
      </c>
      <c r="F2217" s="1">
        <v>65</v>
      </c>
      <c r="G2217" s="1" t="s">
        <v>2399</v>
      </c>
      <c r="H2217" s="1" t="s">
        <v>1271</v>
      </c>
      <c r="I2217" s="1">
        <v>92.67</v>
      </c>
      <c r="J2217" s="1" t="s">
        <v>1301</v>
      </c>
      <c r="K2217">
        <f t="shared" si="136"/>
        <v>4540.83</v>
      </c>
      <c r="L2217">
        <f t="shared" si="137"/>
        <v>11</v>
      </c>
      <c r="M2217">
        <f t="shared" si="138"/>
        <v>0</v>
      </c>
      <c r="N2217">
        <f t="shared" si="139"/>
        <v>1</v>
      </c>
    </row>
    <row r="2218" spans="1:14" x14ac:dyDescent="0.3">
      <c r="A2218" s="1" t="s">
        <v>2546</v>
      </c>
      <c r="B2218" s="1" t="s">
        <v>2547</v>
      </c>
      <c r="C2218" s="1" t="s">
        <v>2548</v>
      </c>
      <c r="D2218" s="1" t="s">
        <v>31</v>
      </c>
      <c r="E2218" s="1">
        <v>49</v>
      </c>
      <c r="F2218" s="1">
        <v>65</v>
      </c>
      <c r="G2218" s="1" t="s">
        <v>2108</v>
      </c>
      <c r="H2218" s="1" t="s">
        <v>1271</v>
      </c>
      <c r="I2218" s="1">
        <v>18.010000000000002</v>
      </c>
      <c r="J2218" s="1" t="s">
        <v>1301</v>
      </c>
      <c r="K2218">
        <f t="shared" si="136"/>
        <v>882.49000000000012</v>
      </c>
      <c r="L2218">
        <f t="shared" si="137"/>
        <v>11</v>
      </c>
      <c r="M2218">
        <f t="shared" si="138"/>
        <v>0</v>
      </c>
      <c r="N2218">
        <f t="shared" si="139"/>
        <v>1</v>
      </c>
    </row>
    <row r="2219" spans="1:14" x14ac:dyDescent="0.3">
      <c r="A2219" s="1" t="s">
        <v>2546</v>
      </c>
      <c r="B2219" s="1" t="s">
        <v>2547</v>
      </c>
      <c r="C2219" s="1" t="s">
        <v>2548</v>
      </c>
      <c r="D2219" s="1" t="s">
        <v>31</v>
      </c>
      <c r="E2219" s="1">
        <v>49</v>
      </c>
      <c r="F2219" s="1">
        <v>65</v>
      </c>
      <c r="G2219" s="1" t="s">
        <v>2638</v>
      </c>
      <c r="H2219" s="1" t="s">
        <v>1271</v>
      </c>
      <c r="I2219" s="1">
        <v>16.93</v>
      </c>
      <c r="J2219" s="1" t="s">
        <v>1301</v>
      </c>
      <c r="K2219">
        <f t="shared" si="136"/>
        <v>829.56999999999994</v>
      </c>
      <c r="L2219">
        <f t="shared" si="137"/>
        <v>11</v>
      </c>
      <c r="M2219">
        <f t="shared" si="138"/>
        <v>0</v>
      </c>
      <c r="N2219">
        <f t="shared" si="139"/>
        <v>1</v>
      </c>
    </row>
    <row r="2220" spans="1:14" x14ac:dyDescent="0.3">
      <c r="A2220" s="1" t="s">
        <v>2546</v>
      </c>
      <c r="B2220" s="1" t="s">
        <v>2547</v>
      </c>
      <c r="C2220" s="1" t="s">
        <v>2548</v>
      </c>
      <c r="D2220" s="1" t="s">
        <v>31</v>
      </c>
      <c r="E2220" s="1">
        <v>18</v>
      </c>
      <c r="F2220" s="1">
        <v>63</v>
      </c>
      <c r="G2220" s="1" t="s">
        <v>2639</v>
      </c>
      <c r="H2220" s="1" t="s">
        <v>2640</v>
      </c>
      <c r="I2220" s="1">
        <v>42.37</v>
      </c>
      <c r="J2220" s="1" t="s">
        <v>1301</v>
      </c>
      <c r="K2220">
        <f t="shared" si="136"/>
        <v>762.66</v>
      </c>
      <c r="L2220">
        <f t="shared" si="137"/>
        <v>11</v>
      </c>
      <c r="M2220">
        <f t="shared" si="138"/>
        <v>0</v>
      </c>
      <c r="N2220">
        <f t="shared" si="139"/>
        <v>1</v>
      </c>
    </row>
    <row r="2221" spans="1:14" x14ac:dyDescent="0.3">
      <c r="A2221" s="1" t="s">
        <v>2546</v>
      </c>
      <c r="B2221" s="1" t="s">
        <v>2547</v>
      </c>
      <c r="C2221" s="1" t="s">
        <v>2548</v>
      </c>
      <c r="D2221" s="1" t="s">
        <v>20</v>
      </c>
      <c r="E2221" s="1">
        <v>18</v>
      </c>
      <c r="F2221" s="1">
        <v>58</v>
      </c>
      <c r="G2221" s="1" t="s">
        <v>2641</v>
      </c>
      <c r="H2221" s="1" t="s">
        <v>74</v>
      </c>
      <c r="I2221" s="1">
        <v>42.37</v>
      </c>
      <c r="J2221" s="1" t="s">
        <v>1301</v>
      </c>
      <c r="K2221">
        <f t="shared" si="136"/>
        <v>762.66</v>
      </c>
      <c r="L2221">
        <f t="shared" si="137"/>
        <v>12</v>
      </c>
      <c r="M2221">
        <f t="shared" si="138"/>
        <v>0</v>
      </c>
      <c r="N2221">
        <f t="shared" si="139"/>
        <v>1</v>
      </c>
    </row>
    <row r="2222" spans="1:14" x14ac:dyDescent="0.3">
      <c r="A2222" s="1" t="s">
        <v>2546</v>
      </c>
      <c r="B2222" s="1" t="s">
        <v>2547</v>
      </c>
      <c r="C2222" s="1" t="s">
        <v>2548</v>
      </c>
      <c r="D2222" s="1" t="s">
        <v>31</v>
      </c>
      <c r="E2222" s="1">
        <v>18</v>
      </c>
      <c r="F2222" s="1">
        <v>58</v>
      </c>
      <c r="G2222" s="1" t="s">
        <v>2642</v>
      </c>
      <c r="H2222" s="1" t="s">
        <v>74</v>
      </c>
      <c r="I2222" s="1">
        <v>14.26</v>
      </c>
      <c r="J2222" s="1" t="s">
        <v>1301</v>
      </c>
      <c r="K2222">
        <f t="shared" si="136"/>
        <v>256.68</v>
      </c>
      <c r="L2222">
        <f t="shared" si="137"/>
        <v>12</v>
      </c>
      <c r="M2222">
        <f t="shared" si="138"/>
        <v>0</v>
      </c>
      <c r="N2222">
        <f t="shared" si="139"/>
        <v>1</v>
      </c>
    </row>
    <row r="2223" spans="1:14" x14ac:dyDescent="0.3">
      <c r="A2223" s="1" t="s">
        <v>2546</v>
      </c>
      <c r="B2223" s="1" t="s">
        <v>2547</v>
      </c>
      <c r="C2223" s="1" t="s">
        <v>2548</v>
      </c>
      <c r="D2223" s="1" t="s">
        <v>31</v>
      </c>
      <c r="E2223" s="1">
        <v>18</v>
      </c>
      <c r="F2223" s="1">
        <v>52</v>
      </c>
      <c r="G2223" s="1" t="s">
        <v>2643</v>
      </c>
      <c r="H2223" s="1" t="s">
        <v>76</v>
      </c>
      <c r="I2223" s="1">
        <v>7.95</v>
      </c>
      <c r="J2223" s="1" t="s">
        <v>1301</v>
      </c>
      <c r="K2223">
        <f t="shared" si="136"/>
        <v>143.1</v>
      </c>
      <c r="L2223">
        <f t="shared" si="137"/>
        <v>12</v>
      </c>
      <c r="M2223">
        <f t="shared" si="138"/>
        <v>0</v>
      </c>
      <c r="N2223">
        <f t="shared" si="139"/>
        <v>1</v>
      </c>
    </row>
    <row r="2224" spans="1:14" x14ac:dyDescent="0.3">
      <c r="A2224" s="1" t="s">
        <v>2546</v>
      </c>
      <c r="B2224" s="1" t="s">
        <v>2547</v>
      </c>
      <c r="C2224" s="1" t="s">
        <v>2548</v>
      </c>
      <c r="D2224" s="1" t="s">
        <v>31</v>
      </c>
      <c r="E2224" s="1">
        <v>18</v>
      </c>
      <c r="F2224" s="1">
        <v>51</v>
      </c>
      <c r="G2224" s="1" t="s">
        <v>2644</v>
      </c>
      <c r="H2224" s="1" t="s">
        <v>662</v>
      </c>
      <c r="I2224" s="1">
        <v>25.75</v>
      </c>
      <c r="J2224" s="1" t="s">
        <v>1301</v>
      </c>
      <c r="K2224">
        <f t="shared" si="136"/>
        <v>463.5</v>
      </c>
      <c r="L2224">
        <f t="shared" si="137"/>
        <v>12</v>
      </c>
      <c r="M2224">
        <f t="shared" si="138"/>
        <v>0</v>
      </c>
      <c r="N2224">
        <f t="shared" si="139"/>
        <v>1</v>
      </c>
    </row>
    <row r="2225" spans="1:14" x14ac:dyDescent="0.3">
      <c r="A2225" s="1" t="s">
        <v>2546</v>
      </c>
      <c r="B2225" s="1" t="s">
        <v>2547</v>
      </c>
      <c r="C2225" s="1" t="s">
        <v>2548</v>
      </c>
      <c r="D2225" s="1" t="s">
        <v>31</v>
      </c>
      <c r="E2225" s="1">
        <v>18</v>
      </c>
      <c r="F2225" s="1">
        <v>40</v>
      </c>
      <c r="G2225" s="1" t="s">
        <v>2645</v>
      </c>
      <c r="H2225" s="1" t="s">
        <v>94</v>
      </c>
      <c r="I2225" s="1">
        <v>26.64</v>
      </c>
      <c r="J2225" s="1" t="s">
        <v>1301</v>
      </c>
      <c r="K2225">
        <f t="shared" si="136"/>
        <v>479.52</v>
      </c>
      <c r="L2225">
        <f t="shared" si="137"/>
        <v>12</v>
      </c>
      <c r="M2225">
        <f t="shared" si="138"/>
        <v>0</v>
      </c>
      <c r="N2225">
        <f t="shared" si="139"/>
        <v>1</v>
      </c>
    </row>
    <row r="2226" spans="1:14" x14ac:dyDescent="0.3">
      <c r="A2226" s="1" t="s">
        <v>2546</v>
      </c>
      <c r="B2226" s="1" t="s">
        <v>2547</v>
      </c>
      <c r="C2226" s="1" t="s">
        <v>2548</v>
      </c>
      <c r="D2226" s="1" t="s">
        <v>31</v>
      </c>
      <c r="E2226" s="1">
        <v>18</v>
      </c>
      <c r="F2226" s="1">
        <v>37</v>
      </c>
      <c r="G2226" s="1" t="s">
        <v>2646</v>
      </c>
      <c r="H2226" s="1" t="s">
        <v>534</v>
      </c>
      <c r="I2226" s="1">
        <v>7.35</v>
      </c>
      <c r="J2226" s="1" t="s">
        <v>1301</v>
      </c>
      <c r="K2226">
        <f t="shared" si="136"/>
        <v>132.29999999999998</v>
      </c>
      <c r="L2226">
        <f t="shared" si="137"/>
        <v>12</v>
      </c>
      <c r="M2226">
        <f t="shared" si="138"/>
        <v>0</v>
      </c>
      <c r="N2226">
        <f t="shared" si="139"/>
        <v>1</v>
      </c>
    </row>
    <row r="2227" spans="1:14" x14ac:dyDescent="0.3">
      <c r="A2227" s="1" t="s">
        <v>2546</v>
      </c>
      <c r="B2227" s="1" t="s">
        <v>2547</v>
      </c>
      <c r="C2227" s="1" t="s">
        <v>2548</v>
      </c>
      <c r="D2227" s="1" t="s">
        <v>31</v>
      </c>
      <c r="E2227" s="1">
        <v>18</v>
      </c>
      <c r="F2227" s="1">
        <v>36</v>
      </c>
      <c r="G2227" s="1" t="s">
        <v>2647</v>
      </c>
      <c r="H2227" s="1" t="s">
        <v>2648</v>
      </c>
      <c r="I2227" s="1">
        <v>18.93</v>
      </c>
      <c r="J2227" s="1" t="s">
        <v>1301</v>
      </c>
      <c r="K2227">
        <f t="shared" si="136"/>
        <v>340.74</v>
      </c>
      <c r="L2227">
        <f t="shared" si="137"/>
        <v>12</v>
      </c>
      <c r="M2227">
        <f t="shared" si="138"/>
        <v>0</v>
      </c>
      <c r="N2227">
        <f t="shared" si="139"/>
        <v>1</v>
      </c>
    </row>
    <row r="2228" spans="1:14" x14ac:dyDescent="0.3">
      <c r="A2228" s="1" t="s">
        <v>2546</v>
      </c>
      <c r="B2228" s="1" t="s">
        <v>2547</v>
      </c>
      <c r="C2228" s="1" t="s">
        <v>2548</v>
      </c>
      <c r="D2228" s="1" t="s">
        <v>31</v>
      </c>
      <c r="E2228" s="1">
        <v>0</v>
      </c>
      <c r="F2228" s="1">
        <v>0</v>
      </c>
      <c r="G2228" s="1" t="s">
        <v>2649</v>
      </c>
      <c r="H2228" s="1" t="s">
        <v>33</v>
      </c>
      <c r="I2228" s="1">
        <v>56.57</v>
      </c>
      <c r="J2228" s="1" t="s">
        <v>2650</v>
      </c>
      <c r="K2228">
        <f t="shared" si="136"/>
        <v>0</v>
      </c>
      <c r="L2228">
        <f t="shared" si="137"/>
        <v>1</v>
      </c>
      <c r="M2228">
        <f t="shared" si="138"/>
        <v>0</v>
      </c>
      <c r="N2228">
        <f t="shared" si="139"/>
        <v>0</v>
      </c>
    </row>
    <row r="2229" spans="1:14" x14ac:dyDescent="0.3">
      <c r="A2229" s="1" t="s">
        <v>2546</v>
      </c>
      <c r="B2229" s="1" t="s">
        <v>2547</v>
      </c>
      <c r="C2229" s="1" t="s">
        <v>2548</v>
      </c>
      <c r="D2229" s="1" t="s">
        <v>31</v>
      </c>
      <c r="E2229" s="1">
        <v>0</v>
      </c>
      <c r="F2229" s="1">
        <v>0</v>
      </c>
      <c r="G2229" s="1" t="s">
        <v>2651</v>
      </c>
      <c r="H2229" s="1" t="s">
        <v>418</v>
      </c>
      <c r="I2229" s="1">
        <v>12.05</v>
      </c>
      <c r="J2229" s="1" t="s">
        <v>2650</v>
      </c>
      <c r="K2229">
        <f t="shared" si="136"/>
        <v>0</v>
      </c>
      <c r="L2229">
        <f t="shared" si="137"/>
        <v>1</v>
      </c>
      <c r="M2229">
        <f t="shared" si="138"/>
        <v>0</v>
      </c>
      <c r="N2229">
        <f t="shared" si="139"/>
        <v>0</v>
      </c>
    </row>
    <row r="2230" spans="1:14" x14ac:dyDescent="0.3">
      <c r="A2230" s="1" t="s">
        <v>2546</v>
      </c>
      <c r="B2230" s="1" t="s">
        <v>2547</v>
      </c>
      <c r="C2230" s="1" t="s">
        <v>2548</v>
      </c>
      <c r="D2230" s="1" t="s">
        <v>31</v>
      </c>
      <c r="E2230" s="1">
        <v>0</v>
      </c>
      <c r="F2230" s="1">
        <v>0</v>
      </c>
      <c r="G2230" s="1" t="s">
        <v>2652</v>
      </c>
      <c r="H2230" s="1" t="s">
        <v>680</v>
      </c>
      <c r="I2230" s="1">
        <v>143.74</v>
      </c>
      <c r="J2230" s="1" t="s">
        <v>2650</v>
      </c>
      <c r="K2230">
        <f t="shared" si="136"/>
        <v>0</v>
      </c>
      <c r="L2230">
        <f t="shared" si="137"/>
        <v>1</v>
      </c>
      <c r="M2230">
        <f t="shared" si="138"/>
        <v>0</v>
      </c>
      <c r="N2230">
        <f t="shared" si="139"/>
        <v>0</v>
      </c>
    </row>
    <row r="2231" spans="1:14" x14ac:dyDescent="0.3">
      <c r="A2231" s="1" t="s">
        <v>2546</v>
      </c>
      <c r="B2231" s="1" t="s">
        <v>2547</v>
      </c>
      <c r="C2231" s="1" t="s">
        <v>2548</v>
      </c>
      <c r="D2231" s="1" t="s">
        <v>31</v>
      </c>
      <c r="E2231" s="1">
        <v>0</v>
      </c>
      <c r="F2231" s="1">
        <v>0</v>
      </c>
      <c r="G2231" s="1" t="s">
        <v>2653</v>
      </c>
      <c r="H2231" s="1" t="s">
        <v>934</v>
      </c>
      <c r="I2231" s="1">
        <v>166.3</v>
      </c>
      <c r="J2231" s="1" t="s">
        <v>2650</v>
      </c>
      <c r="K2231">
        <f t="shared" si="136"/>
        <v>0</v>
      </c>
      <c r="L2231">
        <f t="shared" si="137"/>
        <v>1</v>
      </c>
      <c r="M2231">
        <f t="shared" si="138"/>
        <v>0</v>
      </c>
      <c r="N2231">
        <f t="shared" si="139"/>
        <v>0</v>
      </c>
    </row>
    <row r="2232" spans="1:14" x14ac:dyDescent="0.3">
      <c r="A2232" s="1" t="s">
        <v>2546</v>
      </c>
      <c r="B2232" s="1" t="s">
        <v>2547</v>
      </c>
      <c r="C2232" s="1" t="s">
        <v>2548</v>
      </c>
      <c r="D2232" s="1" t="s">
        <v>13</v>
      </c>
      <c r="E2232" s="1">
        <v>0</v>
      </c>
      <c r="F2232" s="1">
        <v>0</v>
      </c>
      <c r="G2232" s="1" t="s">
        <v>2654</v>
      </c>
      <c r="H2232" s="1" t="s">
        <v>934</v>
      </c>
      <c r="I2232" s="1">
        <v>204.44</v>
      </c>
      <c r="J2232" s="1" t="s">
        <v>2650</v>
      </c>
      <c r="K2232">
        <f t="shared" si="136"/>
        <v>0</v>
      </c>
      <c r="L2232">
        <f t="shared" si="137"/>
        <v>1</v>
      </c>
      <c r="M2232">
        <f t="shared" si="138"/>
        <v>0</v>
      </c>
      <c r="N2232">
        <f t="shared" si="139"/>
        <v>0</v>
      </c>
    </row>
    <row r="2233" spans="1:14" x14ac:dyDescent="0.3">
      <c r="A2233" s="1" t="s">
        <v>2546</v>
      </c>
      <c r="B2233" s="1" t="s">
        <v>2547</v>
      </c>
      <c r="C2233" s="1" t="s">
        <v>2548</v>
      </c>
      <c r="D2233" s="1" t="s">
        <v>31</v>
      </c>
      <c r="E2233" s="1">
        <v>0</v>
      </c>
      <c r="F2233" s="1">
        <v>0</v>
      </c>
      <c r="G2233" s="1" t="s">
        <v>2655</v>
      </c>
      <c r="H2233" s="1" t="s">
        <v>270</v>
      </c>
      <c r="I2233" s="1">
        <v>12.58</v>
      </c>
      <c r="J2233" s="1" t="s">
        <v>2650</v>
      </c>
      <c r="K2233">
        <f t="shared" si="136"/>
        <v>0</v>
      </c>
      <c r="L2233">
        <f t="shared" si="137"/>
        <v>1</v>
      </c>
      <c r="M2233">
        <f t="shared" si="138"/>
        <v>0</v>
      </c>
      <c r="N2233">
        <f t="shared" si="139"/>
        <v>0</v>
      </c>
    </row>
    <row r="2234" spans="1:14" x14ac:dyDescent="0.3">
      <c r="A2234" s="1" t="s">
        <v>2546</v>
      </c>
      <c r="B2234" s="1" t="s">
        <v>2547</v>
      </c>
      <c r="C2234" s="1" t="s">
        <v>2548</v>
      </c>
      <c r="D2234" s="1" t="s">
        <v>31</v>
      </c>
      <c r="E2234" s="1">
        <v>0</v>
      </c>
      <c r="F2234" s="1">
        <v>0</v>
      </c>
      <c r="G2234" s="1" t="s">
        <v>2656</v>
      </c>
      <c r="H2234" s="1" t="s">
        <v>270</v>
      </c>
      <c r="I2234" s="1">
        <v>11.23</v>
      </c>
      <c r="J2234" s="1" t="s">
        <v>2650</v>
      </c>
      <c r="K2234">
        <f t="shared" si="136"/>
        <v>0</v>
      </c>
      <c r="L2234">
        <f t="shared" si="137"/>
        <v>1</v>
      </c>
      <c r="M2234">
        <f t="shared" si="138"/>
        <v>0</v>
      </c>
      <c r="N2234">
        <f t="shared" si="139"/>
        <v>0</v>
      </c>
    </row>
    <row r="2235" spans="1:14" x14ac:dyDescent="0.3">
      <c r="A2235" s="1" t="s">
        <v>2546</v>
      </c>
      <c r="B2235" s="1" t="s">
        <v>2547</v>
      </c>
      <c r="C2235" s="1" t="s">
        <v>2548</v>
      </c>
      <c r="D2235" s="1" t="s">
        <v>31</v>
      </c>
      <c r="E2235" s="1">
        <v>0</v>
      </c>
      <c r="F2235" s="1">
        <v>0</v>
      </c>
      <c r="G2235" s="1" t="s">
        <v>2657</v>
      </c>
      <c r="H2235" s="1" t="s">
        <v>41</v>
      </c>
      <c r="I2235" s="1">
        <v>62.79</v>
      </c>
      <c r="J2235" s="1" t="s">
        <v>2650</v>
      </c>
      <c r="K2235">
        <f t="shared" si="136"/>
        <v>0</v>
      </c>
      <c r="L2235">
        <f t="shared" si="137"/>
        <v>1</v>
      </c>
      <c r="M2235">
        <f t="shared" si="138"/>
        <v>0</v>
      </c>
      <c r="N2235">
        <f t="shared" si="139"/>
        <v>0</v>
      </c>
    </row>
    <row r="2236" spans="1:14" x14ac:dyDescent="0.3">
      <c r="A2236" s="1" t="s">
        <v>2546</v>
      </c>
      <c r="B2236" s="1" t="s">
        <v>2547</v>
      </c>
      <c r="C2236" s="1" t="s">
        <v>2548</v>
      </c>
      <c r="D2236" s="1" t="s">
        <v>31</v>
      </c>
      <c r="E2236" s="1">
        <v>0</v>
      </c>
      <c r="F2236" s="1">
        <v>0</v>
      </c>
      <c r="G2236" s="1" t="s">
        <v>2658</v>
      </c>
      <c r="H2236" s="1" t="s">
        <v>942</v>
      </c>
      <c r="I2236" s="1">
        <v>33.42</v>
      </c>
      <c r="J2236" s="1" t="s">
        <v>2650</v>
      </c>
      <c r="K2236">
        <f t="shared" si="136"/>
        <v>0</v>
      </c>
      <c r="L2236">
        <f t="shared" si="137"/>
        <v>1</v>
      </c>
      <c r="M2236">
        <f t="shared" si="138"/>
        <v>0</v>
      </c>
      <c r="N2236">
        <f t="shared" si="139"/>
        <v>0</v>
      </c>
    </row>
    <row r="2237" spans="1:14" x14ac:dyDescent="0.3">
      <c r="A2237" s="1" t="s">
        <v>2546</v>
      </c>
      <c r="B2237" s="1" t="s">
        <v>2547</v>
      </c>
      <c r="C2237" s="1" t="s">
        <v>2548</v>
      </c>
      <c r="D2237" s="1" t="s">
        <v>20</v>
      </c>
      <c r="E2237" s="1">
        <v>0</v>
      </c>
      <c r="F2237" s="1">
        <v>0</v>
      </c>
      <c r="G2237" s="1" t="s">
        <v>2659</v>
      </c>
      <c r="H2237" s="1" t="s">
        <v>273</v>
      </c>
      <c r="I2237" s="1">
        <v>204.44</v>
      </c>
      <c r="J2237" s="1" t="s">
        <v>2650</v>
      </c>
      <c r="K2237">
        <f t="shared" si="136"/>
        <v>0</v>
      </c>
      <c r="L2237">
        <f t="shared" si="137"/>
        <v>1</v>
      </c>
      <c r="M2237">
        <f t="shared" si="138"/>
        <v>0</v>
      </c>
      <c r="N2237">
        <f t="shared" si="139"/>
        <v>0</v>
      </c>
    </row>
    <row r="2238" spans="1:14" x14ac:dyDescent="0.3">
      <c r="A2238" s="1" t="s">
        <v>2546</v>
      </c>
      <c r="B2238" s="1" t="s">
        <v>2547</v>
      </c>
      <c r="C2238" s="1" t="s">
        <v>2548</v>
      </c>
      <c r="D2238" s="1" t="s">
        <v>31</v>
      </c>
      <c r="E2238" s="1">
        <v>0</v>
      </c>
      <c r="F2238" s="1">
        <v>0</v>
      </c>
      <c r="G2238" s="1" t="s">
        <v>2660</v>
      </c>
      <c r="H2238" s="1" t="s">
        <v>273</v>
      </c>
      <c r="I2238" s="1">
        <v>31.25</v>
      </c>
      <c r="J2238" s="1" t="s">
        <v>2650</v>
      </c>
      <c r="K2238">
        <f t="shared" si="136"/>
        <v>0</v>
      </c>
      <c r="L2238">
        <f t="shared" si="137"/>
        <v>1</v>
      </c>
      <c r="M2238">
        <f t="shared" si="138"/>
        <v>0</v>
      </c>
      <c r="N2238">
        <f t="shared" si="139"/>
        <v>0</v>
      </c>
    </row>
    <row r="2239" spans="1:14" x14ac:dyDescent="0.3">
      <c r="A2239" s="1" t="s">
        <v>2546</v>
      </c>
      <c r="B2239" s="1" t="s">
        <v>2547</v>
      </c>
      <c r="C2239" s="1" t="s">
        <v>2548</v>
      </c>
      <c r="D2239" s="1" t="s">
        <v>31</v>
      </c>
      <c r="E2239" s="1">
        <v>0</v>
      </c>
      <c r="F2239" s="1">
        <v>0</v>
      </c>
      <c r="G2239" s="1" t="s">
        <v>2661</v>
      </c>
      <c r="H2239" s="1" t="s">
        <v>273</v>
      </c>
      <c r="I2239" s="1">
        <v>39.130000000000003</v>
      </c>
      <c r="J2239" s="1" t="s">
        <v>2650</v>
      </c>
      <c r="K2239">
        <f t="shared" si="136"/>
        <v>0</v>
      </c>
      <c r="L2239">
        <f t="shared" si="137"/>
        <v>1</v>
      </c>
      <c r="M2239">
        <f t="shared" si="138"/>
        <v>0</v>
      </c>
      <c r="N2239">
        <f t="shared" si="139"/>
        <v>0</v>
      </c>
    </row>
    <row r="2240" spans="1:14" x14ac:dyDescent="0.3">
      <c r="A2240" s="1" t="s">
        <v>2546</v>
      </c>
      <c r="B2240" s="1" t="s">
        <v>2547</v>
      </c>
      <c r="C2240" s="1" t="s">
        <v>2548</v>
      </c>
      <c r="D2240" s="1" t="s">
        <v>31</v>
      </c>
      <c r="E2240" s="1">
        <v>0</v>
      </c>
      <c r="F2240" s="1">
        <v>0</v>
      </c>
      <c r="G2240" s="1" t="s">
        <v>1315</v>
      </c>
      <c r="H2240" s="1" t="s">
        <v>177</v>
      </c>
      <c r="I2240" s="1">
        <v>0.65</v>
      </c>
      <c r="J2240" s="1" t="s">
        <v>2650</v>
      </c>
      <c r="K2240">
        <f t="shared" si="136"/>
        <v>0</v>
      </c>
      <c r="L2240">
        <f t="shared" si="137"/>
        <v>1</v>
      </c>
      <c r="M2240">
        <f t="shared" si="138"/>
        <v>0</v>
      </c>
      <c r="N2240">
        <f t="shared" si="139"/>
        <v>0</v>
      </c>
    </row>
    <row r="2241" spans="1:14" x14ac:dyDescent="0.3">
      <c r="A2241" s="1" t="s">
        <v>2546</v>
      </c>
      <c r="B2241" s="1" t="s">
        <v>2547</v>
      </c>
      <c r="C2241" s="1" t="s">
        <v>2548</v>
      </c>
      <c r="D2241" s="1" t="s">
        <v>31</v>
      </c>
      <c r="E2241" s="1">
        <v>0</v>
      </c>
      <c r="F2241" s="1">
        <v>0</v>
      </c>
      <c r="G2241" s="1" t="s">
        <v>2662</v>
      </c>
      <c r="H2241" s="1" t="s">
        <v>277</v>
      </c>
      <c r="I2241" s="1">
        <v>9.84</v>
      </c>
      <c r="J2241" s="1" t="s">
        <v>2650</v>
      </c>
      <c r="K2241">
        <f t="shared" si="136"/>
        <v>0</v>
      </c>
      <c r="L2241">
        <f t="shared" si="137"/>
        <v>1</v>
      </c>
      <c r="M2241">
        <f t="shared" si="138"/>
        <v>0</v>
      </c>
      <c r="N2241">
        <f t="shared" si="139"/>
        <v>0</v>
      </c>
    </row>
    <row r="2242" spans="1:14" x14ac:dyDescent="0.3">
      <c r="A2242" s="1" t="s">
        <v>2546</v>
      </c>
      <c r="B2242" s="1" t="s">
        <v>2547</v>
      </c>
      <c r="C2242" s="1" t="s">
        <v>2548</v>
      </c>
      <c r="D2242" s="1" t="s">
        <v>31</v>
      </c>
      <c r="E2242" s="1">
        <v>0</v>
      </c>
      <c r="F2242" s="1">
        <v>0</v>
      </c>
      <c r="G2242" s="1" t="s">
        <v>2663</v>
      </c>
      <c r="H2242" s="1" t="s">
        <v>1288</v>
      </c>
      <c r="I2242" s="1">
        <v>17.84</v>
      </c>
      <c r="J2242" s="1" t="s">
        <v>2650</v>
      </c>
      <c r="K2242">
        <f t="shared" si="136"/>
        <v>0</v>
      </c>
      <c r="L2242">
        <f t="shared" si="137"/>
        <v>1</v>
      </c>
      <c r="M2242">
        <f t="shared" si="138"/>
        <v>0</v>
      </c>
      <c r="N2242">
        <f t="shared" si="139"/>
        <v>0</v>
      </c>
    </row>
    <row r="2243" spans="1:14" x14ac:dyDescent="0.3">
      <c r="A2243" s="1" t="s">
        <v>2546</v>
      </c>
      <c r="B2243" s="1" t="s">
        <v>2547</v>
      </c>
      <c r="C2243" s="1" t="s">
        <v>2548</v>
      </c>
      <c r="D2243" s="1" t="s">
        <v>31</v>
      </c>
      <c r="E2243" s="1">
        <v>0</v>
      </c>
      <c r="F2243" s="1">
        <v>0</v>
      </c>
      <c r="G2243" s="1" t="s">
        <v>2664</v>
      </c>
      <c r="H2243" s="1" t="s">
        <v>1288</v>
      </c>
      <c r="I2243" s="1">
        <v>23.01</v>
      </c>
      <c r="J2243" s="1" t="s">
        <v>2650</v>
      </c>
      <c r="K2243">
        <f t="shared" ref="K2243:K2306" si="140">I2243*E2243</f>
        <v>0</v>
      </c>
      <c r="L2243">
        <f t="shared" ref="L2243:L2306" si="141">MONTH(H2243)</f>
        <v>1</v>
      </c>
      <c r="M2243">
        <f t="shared" ref="M2243:M2306" si="142">IF(K2243&gt;=$O$9,1,0)</f>
        <v>0</v>
      </c>
      <c r="N2243">
        <f t="shared" ref="N2243:N2306" si="143">IF(E2243&gt;=$O$12,1,0)</f>
        <v>0</v>
      </c>
    </row>
    <row r="2244" spans="1:14" x14ac:dyDescent="0.3">
      <c r="A2244" s="1" t="s">
        <v>2546</v>
      </c>
      <c r="B2244" s="1" t="s">
        <v>2547</v>
      </c>
      <c r="C2244" s="1" t="s">
        <v>2548</v>
      </c>
      <c r="D2244" s="1" t="s">
        <v>20</v>
      </c>
      <c r="E2244" s="1">
        <v>0</v>
      </c>
      <c r="F2244" s="1">
        <v>0</v>
      </c>
      <c r="G2244" s="1" t="s">
        <v>2665</v>
      </c>
      <c r="H2244" s="1" t="s">
        <v>976</v>
      </c>
      <c r="I2244" s="1">
        <v>39.130000000000003</v>
      </c>
      <c r="J2244" s="1" t="s">
        <v>2650</v>
      </c>
      <c r="K2244">
        <f t="shared" si="140"/>
        <v>0</v>
      </c>
      <c r="L2244">
        <f t="shared" si="141"/>
        <v>1</v>
      </c>
      <c r="M2244">
        <f t="shared" si="142"/>
        <v>0</v>
      </c>
      <c r="N2244">
        <f t="shared" si="143"/>
        <v>0</v>
      </c>
    </row>
    <row r="2245" spans="1:14" x14ac:dyDescent="0.3">
      <c r="A2245" s="1" t="s">
        <v>2546</v>
      </c>
      <c r="B2245" s="1" t="s">
        <v>2547</v>
      </c>
      <c r="C2245" s="1" t="s">
        <v>2548</v>
      </c>
      <c r="D2245" s="1" t="s">
        <v>31</v>
      </c>
      <c r="E2245" s="1">
        <v>0</v>
      </c>
      <c r="F2245" s="1">
        <v>0</v>
      </c>
      <c r="G2245" s="1" t="s">
        <v>2666</v>
      </c>
      <c r="H2245" s="1" t="s">
        <v>976</v>
      </c>
      <c r="I2245" s="1">
        <v>13.61</v>
      </c>
      <c r="J2245" s="1" t="s">
        <v>2650</v>
      </c>
      <c r="K2245">
        <f t="shared" si="140"/>
        <v>0</v>
      </c>
      <c r="L2245">
        <f t="shared" si="141"/>
        <v>1</v>
      </c>
      <c r="M2245">
        <f t="shared" si="142"/>
        <v>0</v>
      </c>
      <c r="N2245">
        <f t="shared" si="143"/>
        <v>0</v>
      </c>
    </row>
    <row r="2246" spans="1:14" x14ac:dyDescent="0.3">
      <c r="A2246" s="1" t="s">
        <v>2546</v>
      </c>
      <c r="B2246" s="1" t="s">
        <v>2547</v>
      </c>
      <c r="C2246" s="1" t="s">
        <v>2548</v>
      </c>
      <c r="D2246" s="1" t="s">
        <v>31</v>
      </c>
      <c r="E2246" s="1">
        <v>0</v>
      </c>
      <c r="F2246" s="1">
        <v>0</v>
      </c>
      <c r="G2246" s="1" t="s">
        <v>2667</v>
      </c>
      <c r="H2246" s="1" t="s">
        <v>976</v>
      </c>
      <c r="I2246" s="1">
        <v>5.17</v>
      </c>
      <c r="J2246" s="1" t="s">
        <v>2650</v>
      </c>
      <c r="K2246">
        <f t="shared" si="140"/>
        <v>0</v>
      </c>
      <c r="L2246">
        <f t="shared" si="141"/>
        <v>1</v>
      </c>
      <c r="M2246">
        <f t="shared" si="142"/>
        <v>0</v>
      </c>
      <c r="N2246">
        <f t="shared" si="143"/>
        <v>0</v>
      </c>
    </row>
    <row r="2247" spans="1:14" x14ac:dyDescent="0.3">
      <c r="A2247" s="1" t="s">
        <v>2546</v>
      </c>
      <c r="B2247" s="1" t="s">
        <v>2547</v>
      </c>
      <c r="C2247" s="1" t="s">
        <v>2548</v>
      </c>
      <c r="D2247" s="1" t="s">
        <v>31</v>
      </c>
      <c r="E2247" s="1">
        <v>0</v>
      </c>
      <c r="F2247" s="1">
        <v>0</v>
      </c>
      <c r="G2247" s="1" t="s">
        <v>2668</v>
      </c>
      <c r="H2247" s="1" t="s">
        <v>980</v>
      </c>
      <c r="I2247" s="1">
        <v>12.46</v>
      </c>
      <c r="J2247" s="1" t="s">
        <v>2650</v>
      </c>
      <c r="K2247">
        <f t="shared" si="140"/>
        <v>0</v>
      </c>
      <c r="L2247">
        <f t="shared" si="141"/>
        <v>1</v>
      </c>
      <c r="M2247">
        <f t="shared" si="142"/>
        <v>0</v>
      </c>
      <c r="N2247">
        <f t="shared" si="143"/>
        <v>0</v>
      </c>
    </row>
    <row r="2248" spans="1:14" x14ac:dyDescent="0.3">
      <c r="A2248" s="1" t="s">
        <v>2546</v>
      </c>
      <c r="B2248" s="1" t="s">
        <v>2547</v>
      </c>
      <c r="C2248" s="1" t="s">
        <v>2548</v>
      </c>
      <c r="D2248" s="1" t="s">
        <v>31</v>
      </c>
      <c r="E2248" s="1">
        <v>0</v>
      </c>
      <c r="F2248" s="1">
        <v>0</v>
      </c>
      <c r="G2248" s="1" t="s">
        <v>2669</v>
      </c>
      <c r="H2248" s="1" t="s">
        <v>413</v>
      </c>
      <c r="I2248" s="1">
        <v>38.14</v>
      </c>
      <c r="J2248" s="1" t="s">
        <v>2650</v>
      </c>
      <c r="K2248">
        <f t="shared" si="140"/>
        <v>0</v>
      </c>
      <c r="L2248">
        <f t="shared" si="141"/>
        <v>1</v>
      </c>
      <c r="M2248">
        <f t="shared" si="142"/>
        <v>0</v>
      </c>
      <c r="N2248">
        <f t="shared" si="143"/>
        <v>0</v>
      </c>
    </row>
    <row r="2249" spans="1:14" x14ac:dyDescent="0.3">
      <c r="A2249" s="1" t="s">
        <v>2546</v>
      </c>
      <c r="B2249" s="1" t="s">
        <v>2547</v>
      </c>
      <c r="C2249" s="1" t="s">
        <v>2548</v>
      </c>
      <c r="D2249" s="1" t="s">
        <v>31</v>
      </c>
      <c r="E2249" s="1">
        <v>0</v>
      </c>
      <c r="F2249" s="1">
        <v>0</v>
      </c>
      <c r="G2249" s="1" t="s">
        <v>2670</v>
      </c>
      <c r="H2249" s="1" t="s">
        <v>991</v>
      </c>
      <c r="I2249" s="1">
        <v>6.27</v>
      </c>
      <c r="J2249" s="1" t="s">
        <v>2650</v>
      </c>
      <c r="K2249">
        <f t="shared" si="140"/>
        <v>0</v>
      </c>
      <c r="L2249">
        <f t="shared" si="141"/>
        <v>2</v>
      </c>
      <c r="M2249">
        <f t="shared" si="142"/>
        <v>0</v>
      </c>
      <c r="N2249">
        <f t="shared" si="143"/>
        <v>0</v>
      </c>
    </row>
    <row r="2250" spans="1:14" x14ac:dyDescent="0.3">
      <c r="A2250" s="1" t="s">
        <v>2546</v>
      </c>
      <c r="B2250" s="1" t="s">
        <v>2547</v>
      </c>
      <c r="C2250" s="1" t="s">
        <v>2548</v>
      </c>
      <c r="D2250" s="1" t="s">
        <v>31</v>
      </c>
      <c r="E2250" s="1">
        <v>0</v>
      </c>
      <c r="F2250" s="1">
        <v>0</v>
      </c>
      <c r="G2250" s="1" t="s">
        <v>2671</v>
      </c>
      <c r="H2250" s="1" t="s">
        <v>404</v>
      </c>
      <c r="I2250" s="1">
        <v>59.05</v>
      </c>
      <c r="J2250" s="1" t="s">
        <v>2650</v>
      </c>
      <c r="K2250">
        <f t="shared" si="140"/>
        <v>0</v>
      </c>
      <c r="L2250">
        <f t="shared" si="141"/>
        <v>2</v>
      </c>
      <c r="M2250">
        <f t="shared" si="142"/>
        <v>0</v>
      </c>
      <c r="N2250">
        <f t="shared" si="143"/>
        <v>0</v>
      </c>
    </row>
    <row r="2251" spans="1:14" x14ac:dyDescent="0.3">
      <c r="A2251" s="1" t="s">
        <v>2546</v>
      </c>
      <c r="B2251" s="1" t="s">
        <v>2547</v>
      </c>
      <c r="C2251" s="1" t="s">
        <v>2548</v>
      </c>
      <c r="D2251" s="1" t="s">
        <v>31</v>
      </c>
      <c r="E2251" s="1">
        <v>0</v>
      </c>
      <c r="F2251" s="1">
        <v>0</v>
      </c>
      <c r="G2251" s="1" t="s">
        <v>2672</v>
      </c>
      <c r="H2251" s="1" t="s">
        <v>408</v>
      </c>
      <c r="I2251" s="1">
        <v>159.75</v>
      </c>
      <c r="J2251" s="1" t="s">
        <v>2650</v>
      </c>
      <c r="K2251">
        <f t="shared" si="140"/>
        <v>0</v>
      </c>
      <c r="L2251">
        <f t="shared" si="141"/>
        <v>2</v>
      </c>
      <c r="M2251">
        <f t="shared" si="142"/>
        <v>0</v>
      </c>
      <c r="N2251">
        <f t="shared" si="143"/>
        <v>0</v>
      </c>
    </row>
    <row r="2252" spans="1:14" x14ac:dyDescent="0.3">
      <c r="A2252" s="1" t="s">
        <v>2546</v>
      </c>
      <c r="B2252" s="1" t="s">
        <v>2547</v>
      </c>
      <c r="C2252" s="1" t="s">
        <v>2548</v>
      </c>
      <c r="D2252" s="1" t="s">
        <v>20</v>
      </c>
      <c r="E2252" s="1">
        <v>0</v>
      </c>
      <c r="F2252" s="1">
        <v>0</v>
      </c>
      <c r="G2252" s="1" t="s">
        <v>2673</v>
      </c>
      <c r="H2252" s="1" t="s">
        <v>25</v>
      </c>
      <c r="I2252" s="1">
        <v>9.52</v>
      </c>
      <c r="J2252" s="1" t="s">
        <v>2650</v>
      </c>
      <c r="K2252">
        <f t="shared" si="140"/>
        <v>0</v>
      </c>
      <c r="L2252">
        <f t="shared" si="141"/>
        <v>2</v>
      </c>
      <c r="M2252">
        <f t="shared" si="142"/>
        <v>0</v>
      </c>
      <c r="N2252">
        <f t="shared" si="143"/>
        <v>0</v>
      </c>
    </row>
    <row r="2253" spans="1:14" x14ac:dyDescent="0.3">
      <c r="A2253" s="1" t="s">
        <v>2546</v>
      </c>
      <c r="B2253" s="1" t="s">
        <v>2547</v>
      </c>
      <c r="C2253" s="1" t="s">
        <v>2548</v>
      </c>
      <c r="D2253" s="1" t="s">
        <v>20</v>
      </c>
      <c r="E2253" s="1">
        <v>0</v>
      </c>
      <c r="F2253" s="1">
        <v>0</v>
      </c>
      <c r="G2253" s="1" t="s">
        <v>2674</v>
      </c>
      <c r="H2253" s="1" t="s">
        <v>25</v>
      </c>
      <c r="I2253" s="1">
        <v>10.58</v>
      </c>
      <c r="J2253" s="1" t="s">
        <v>2650</v>
      </c>
      <c r="K2253">
        <f t="shared" si="140"/>
        <v>0</v>
      </c>
      <c r="L2253">
        <f t="shared" si="141"/>
        <v>2</v>
      </c>
      <c r="M2253">
        <f t="shared" si="142"/>
        <v>0</v>
      </c>
      <c r="N2253">
        <f t="shared" si="143"/>
        <v>0</v>
      </c>
    </row>
    <row r="2254" spans="1:14" x14ac:dyDescent="0.3">
      <c r="A2254" s="1" t="s">
        <v>2546</v>
      </c>
      <c r="B2254" s="1" t="s">
        <v>2547</v>
      </c>
      <c r="C2254" s="1" t="s">
        <v>2548</v>
      </c>
      <c r="D2254" s="1" t="s">
        <v>20</v>
      </c>
      <c r="E2254" s="1">
        <v>0</v>
      </c>
      <c r="F2254" s="1">
        <v>0</v>
      </c>
      <c r="G2254" s="1" t="s">
        <v>2675</v>
      </c>
      <c r="H2254" s="1" t="s">
        <v>25</v>
      </c>
      <c r="I2254" s="1">
        <v>69.77</v>
      </c>
      <c r="J2254" s="1" t="s">
        <v>2650</v>
      </c>
      <c r="K2254">
        <f t="shared" si="140"/>
        <v>0</v>
      </c>
      <c r="L2254">
        <f t="shared" si="141"/>
        <v>2</v>
      </c>
      <c r="M2254">
        <f t="shared" si="142"/>
        <v>0</v>
      </c>
      <c r="N2254">
        <f t="shared" si="143"/>
        <v>0</v>
      </c>
    </row>
    <row r="2255" spans="1:14" x14ac:dyDescent="0.3">
      <c r="A2255" s="1" t="s">
        <v>2546</v>
      </c>
      <c r="B2255" s="1" t="s">
        <v>2547</v>
      </c>
      <c r="C2255" s="1" t="s">
        <v>2548</v>
      </c>
      <c r="D2255" s="1" t="s">
        <v>31</v>
      </c>
      <c r="E2255" s="1">
        <v>0</v>
      </c>
      <c r="F2255" s="1">
        <v>0</v>
      </c>
      <c r="G2255" s="1" t="s">
        <v>2676</v>
      </c>
      <c r="H2255" s="1" t="s">
        <v>396</v>
      </c>
      <c r="I2255" s="1">
        <v>11.52</v>
      </c>
      <c r="J2255" s="1" t="s">
        <v>2650</v>
      </c>
      <c r="K2255">
        <f t="shared" si="140"/>
        <v>0</v>
      </c>
      <c r="L2255">
        <f t="shared" si="141"/>
        <v>2</v>
      </c>
      <c r="M2255">
        <f t="shared" si="142"/>
        <v>0</v>
      </c>
      <c r="N2255">
        <f t="shared" si="143"/>
        <v>0</v>
      </c>
    </row>
    <row r="2256" spans="1:14" x14ac:dyDescent="0.3">
      <c r="A2256" s="1" t="s">
        <v>2546</v>
      </c>
      <c r="B2256" s="1" t="s">
        <v>2547</v>
      </c>
      <c r="C2256" s="1" t="s">
        <v>2548</v>
      </c>
      <c r="D2256" s="1" t="s">
        <v>31</v>
      </c>
      <c r="E2256" s="1">
        <v>0</v>
      </c>
      <c r="F2256" s="1">
        <v>0</v>
      </c>
      <c r="G2256" s="1" t="s">
        <v>2677</v>
      </c>
      <c r="H2256" s="1" t="s">
        <v>402</v>
      </c>
      <c r="I2256" s="1">
        <v>31.75</v>
      </c>
      <c r="J2256" s="1" t="s">
        <v>2650</v>
      </c>
      <c r="K2256">
        <f t="shared" si="140"/>
        <v>0</v>
      </c>
      <c r="L2256">
        <f t="shared" si="141"/>
        <v>2</v>
      </c>
      <c r="M2256">
        <f t="shared" si="142"/>
        <v>0</v>
      </c>
      <c r="N2256">
        <f t="shared" si="143"/>
        <v>0</v>
      </c>
    </row>
    <row r="2257" spans="1:14" x14ac:dyDescent="0.3">
      <c r="A2257" s="1" t="s">
        <v>2678</v>
      </c>
      <c r="B2257" s="1" t="s">
        <v>2679</v>
      </c>
      <c r="C2257" s="1" t="s">
        <v>2680</v>
      </c>
      <c r="D2257" s="1" t="s">
        <v>13</v>
      </c>
      <c r="E2257" s="1">
        <v>0</v>
      </c>
      <c r="F2257" s="1">
        <v>0</v>
      </c>
      <c r="G2257" s="1" t="s">
        <v>2681</v>
      </c>
      <c r="H2257" s="1" t="s">
        <v>976</v>
      </c>
      <c r="I2257" s="1">
        <v>386.87</v>
      </c>
      <c r="J2257" s="1" t="s">
        <v>2682</v>
      </c>
      <c r="K2257">
        <f t="shared" si="140"/>
        <v>0</v>
      </c>
      <c r="L2257">
        <f t="shared" si="141"/>
        <v>1</v>
      </c>
      <c r="M2257">
        <f t="shared" si="142"/>
        <v>0</v>
      </c>
      <c r="N2257">
        <f t="shared" si="143"/>
        <v>0</v>
      </c>
    </row>
    <row r="2258" spans="1:14" x14ac:dyDescent="0.3">
      <c r="A2258" s="1" t="s">
        <v>2678</v>
      </c>
      <c r="B2258" s="1" t="s">
        <v>2679</v>
      </c>
      <c r="C2258" s="1" t="s">
        <v>2680</v>
      </c>
      <c r="D2258" s="1" t="s">
        <v>31</v>
      </c>
      <c r="E2258" s="1">
        <v>0</v>
      </c>
      <c r="F2258" s="1">
        <v>0</v>
      </c>
      <c r="G2258" s="1" t="s">
        <v>2178</v>
      </c>
      <c r="H2258" s="1" t="s">
        <v>408</v>
      </c>
      <c r="I2258" s="1">
        <v>20.18</v>
      </c>
      <c r="J2258" s="1" t="s">
        <v>2682</v>
      </c>
      <c r="K2258">
        <f t="shared" si="140"/>
        <v>0</v>
      </c>
      <c r="L2258">
        <f t="shared" si="141"/>
        <v>2</v>
      </c>
      <c r="M2258">
        <f t="shared" si="142"/>
        <v>0</v>
      </c>
      <c r="N2258">
        <f t="shared" si="143"/>
        <v>0</v>
      </c>
    </row>
    <row r="2259" spans="1:14" x14ac:dyDescent="0.3">
      <c r="A2259" s="1" t="s">
        <v>2678</v>
      </c>
      <c r="B2259" s="1" t="s">
        <v>2679</v>
      </c>
      <c r="C2259" s="1" t="s">
        <v>2680</v>
      </c>
      <c r="D2259" s="1" t="s">
        <v>13</v>
      </c>
      <c r="E2259" s="1">
        <v>0</v>
      </c>
      <c r="F2259" s="1">
        <v>0</v>
      </c>
      <c r="G2259" s="1" t="s">
        <v>839</v>
      </c>
      <c r="H2259" s="1" t="s">
        <v>408</v>
      </c>
      <c r="I2259" s="1">
        <v>1527.53</v>
      </c>
      <c r="J2259" s="1" t="s">
        <v>2682</v>
      </c>
      <c r="K2259">
        <f t="shared" si="140"/>
        <v>0</v>
      </c>
      <c r="L2259">
        <f t="shared" si="141"/>
        <v>2</v>
      </c>
      <c r="M2259">
        <f t="shared" si="142"/>
        <v>0</v>
      </c>
      <c r="N2259">
        <f t="shared" si="143"/>
        <v>0</v>
      </c>
    </row>
    <row r="2260" spans="1:14" x14ac:dyDescent="0.3">
      <c r="A2260" s="1" t="s">
        <v>2678</v>
      </c>
      <c r="B2260" s="1" t="s">
        <v>2679</v>
      </c>
      <c r="C2260" s="1" t="s">
        <v>2680</v>
      </c>
      <c r="D2260" s="1" t="s">
        <v>31</v>
      </c>
      <c r="E2260" s="1">
        <v>0</v>
      </c>
      <c r="F2260" s="1">
        <v>0</v>
      </c>
      <c r="G2260" s="1" t="s">
        <v>2683</v>
      </c>
      <c r="H2260" s="1" t="s">
        <v>34</v>
      </c>
      <c r="I2260" s="1">
        <v>149.03</v>
      </c>
      <c r="J2260" s="1" t="s">
        <v>2682</v>
      </c>
      <c r="K2260">
        <f t="shared" si="140"/>
        <v>0</v>
      </c>
      <c r="L2260">
        <f t="shared" si="141"/>
        <v>2</v>
      </c>
      <c r="M2260">
        <f t="shared" si="142"/>
        <v>0</v>
      </c>
      <c r="N2260">
        <f t="shared" si="143"/>
        <v>0</v>
      </c>
    </row>
    <row r="2261" spans="1:14" x14ac:dyDescent="0.3">
      <c r="A2261" s="1" t="s">
        <v>2678</v>
      </c>
      <c r="B2261" s="1" t="s">
        <v>2679</v>
      </c>
      <c r="C2261" s="1" t="s">
        <v>2680</v>
      </c>
      <c r="D2261" s="1" t="s">
        <v>31</v>
      </c>
      <c r="E2261" s="1">
        <v>0</v>
      </c>
      <c r="F2261" s="1">
        <v>35</v>
      </c>
      <c r="G2261" s="1" t="s">
        <v>2684</v>
      </c>
      <c r="H2261" s="1" t="s">
        <v>924</v>
      </c>
      <c r="I2261" s="1">
        <v>294.66000000000003</v>
      </c>
      <c r="J2261" s="1" t="s">
        <v>408</v>
      </c>
      <c r="K2261">
        <f t="shared" si="140"/>
        <v>0</v>
      </c>
      <c r="L2261">
        <f t="shared" si="141"/>
        <v>1</v>
      </c>
      <c r="M2261">
        <f t="shared" si="142"/>
        <v>0</v>
      </c>
      <c r="N2261">
        <f t="shared" si="143"/>
        <v>0</v>
      </c>
    </row>
    <row r="2262" spans="1:14" x14ac:dyDescent="0.3">
      <c r="A2262" s="1" t="s">
        <v>2678</v>
      </c>
      <c r="B2262" s="1" t="s">
        <v>2679</v>
      </c>
      <c r="C2262" s="1" t="s">
        <v>2680</v>
      </c>
      <c r="D2262" s="1" t="s">
        <v>20</v>
      </c>
      <c r="E2262" s="1">
        <v>0</v>
      </c>
      <c r="F2262" s="1">
        <v>35</v>
      </c>
      <c r="G2262" s="1" t="s">
        <v>2685</v>
      </c>
      <c r="H2262" s="1" t="s">
        <v>924</v>
      </c>
      <c r="I2262" s="1">
        <v>242.89</v>
      </c>
      <c r="J2262" s="1" t="s">
        <v>408</v>
      </c>
      <c r="K2262">
        <f t="shared" si="140"/>
        <v>0</v>
      </c>
      <c r="L2262">
        <f t="shared" si="141"/>
        <v>1</v>
      </c>
      <c r="M2262">
        <f t="shared" si="142"/>
        <v>0</v>
      </c>
      <c r="N2262">
        <f t="shared" si="143"/>
        <v>0</v>
      </c>
    </row>
    <row r="2263" spans="1:14" x14ac:dyDescent="0.3">
      <c r="A2263" s="1" t="s">
        <v>2678</v>
      </c>
      <c r="B2263" s="1" t="s">
        <v>2679</v>
      </c>
      <c r="C2263" s="1" t="s">
        <v>2680</v>
      </c>
      <c r="D2263" s="1" t="s">
        <v>13</v>
      </c>
      <c r="E2263" s="1">
        <v>0</v>
      </c>
      <c r="F2263" s="1">
        <v>35</v>
      </c>
      <c r="G2263" s="1" t="s">
        <v>2686</v>
      </c>
      <c r="H2263" s="1" t="s">
        <v>924</v>
      </c>
      <c r="I2263" s="1">
        <v>242.89</v>
      </c>
      <c r="J2263" s="1" t="s">
        <v>408</v>
      </c>
      <c r="K2263">
        <f t="shared" si="140"/>
        <v>0</v>
      </c>
      <c r="L2263">
        <f t="shared" si="141"/>
        <v>1</v>
      </c>
      <c r="M2263">
        <f t="shared" si="142"/>
        <v>0</v>
      </c>
      <c r="N2263">
        <f t="shared" si="143"/>
        <v>0</v>
      </c>
    </row>
    <row r="2264" spans="1:14" x14ac:dyDescent="0.3">
      <c r="A2264" s="1" t="s">
        <v>2678</v>
      </c>
      <c r="B2264" s="1" t="s">
        <v>2679</v>
      </c>
      <c r="C2264" s="1" t="s">
        <v>2680</v>
      </c>
      <c r="D2264" s="1" t="s">
        <v>31</v>
      </c>
      <c r="E2264" s="1">
        <v>0</v>
      </c>
      <c r="F2264" s="1">
        <v>33</v>
      </c>
      <c r="G2264" s="1" t="s">
        <v>1311</v>
      </c>
      <c r="H2264" s="1" t="s">
        <v>928</v>
      </c>
      <c r="I2264" s="1">
        <v>77.02</v>
      </c>
      <c r="J2264" s="1" t="s">
        <v>408</v>
      </c>
      <c r="K2264">
        <f t="shared" si="140"/>
        <v>0</v>
      </c>
      <c r="L2264">
        <f t="shared" si="141"/>
        <v>1</v>
      </c>
      <c r="M2264">
        <f t="shared" si="142"/>
        <v>0</v>
      </c>
      <c r="N2264">
        <f t="shared" si="143"/>
        <v>0</v>
      </c>
    </row>
    <row r="2265" spans="1:14" x14ac:dyDescent="0.3">
      <c r="A2265" s="1" t="s">
        <v>2678</v>
      </c>
      <c r="B2265" s="1" t="s">
        <v>2679</v>
      </c>
      <c r="C2265" s="1" t="s">
        <v>2680</v>
      </c>
      <c r="D2265" s="1" t="s">
        <v>31</v>
      </c>
      <c r="E2265" s="1">
        <v>0</v>
      </c>
      <c r="F2265" s="1">
        <v>30</v>
      </c>
      <c r="G2265" s="1" t="s">
        <v>2687</v>
      </c>
      <c r="H2265" s="1" t="s">
        <v>666</v>
      </c>
      <c r="I2265" s="1">
        <v>22.74</v>
      </c>
      <c r="J2265" s="1" t="s">
        <v>408</v>
      </c>
      <c r="K2265">
        <f t="shared" si="140"/>
        <v>0</v>
      </c>
      <c r="L2265">
        <f t="shared" si="141"/>
        <v>1</v>
      </c>
      <c r="M2265">
        <f t="shared" si="142"/>
        <v>0</v>
      </c>
      <c r="N2265">
        <f t="shared" si="143"/>
        <v>0</v>
      </c>
    </row>
    <row r="2266" spans="1:14" x14ac:dyDescent="0.3">
      <c r="A2266" s="1" t="s">
        <v>2678</v>
      </c>
      <c r="B2266" s="1" t="s">
        <v>2679</v>
      </c>
      <c r="C2266" s="1" t="s">
        <v>2680</v>
      </c>
      <c r="D2266" s="1" t="s">
        <v>13</v>
      </c>
      <c r="E2266" s="1">
        <v>0</v>
      </c>
      <c r="F2266" s="1">
        <v>29</v>
      </c>
      <c r="G2266" s="1" t="s">
        <v>2688</v>
      </c>
      <c r="H2266" s="1" t="s">
        <v>680</v>
      </c>
      <c r="I2266" s="1">
        <v>1367.8</v>
      </c>
      <c r="J2266" s="1" t="s">
        <v>408</v>
      </c>
      <c r="K2266">
        <f t="shared" si="140"/>
        <v>0</v>
      </c>
      <c r="L2266">
        <f t="shared" si="141"/>
        <v>1</v>
      </c>
      <c r="M2266">
        <f t="shared" si="142"/>
        <v>0</v>
      </c>
      <c r="N2266">
        <f t="shared" si="143"/>
        <v>0</v>
      </c>
    </row>
    <row r="2267" spans="1:14" x14ac:dyDescent="0.3">
      <c r="A2267" s="1" t="s">
        <v>2678</v>
      </c>
      <c r="B2267" s="1" t="s">
        <v>2679</v>
      </c>
      <c r="C2267" s="1" t="s">
        <v>2680</v>
      </c>
      <c r="D2267" s="1" t="s">
        <v>31</v>
      </c>
      <c r="E2267" s="1">
        <v>0</v>
      </c>
      <c r="F2267" s="1">
        <v>25</v>
      </c>
      <c r="G2267" s="1" t="s">
        <v>2689</v>
      </c>
      <c r="H2267" s="1" t="s">
        <v>270</v>
      </c>
      <c r="I2267" s="1">
        <v>130.72999999999999</v>
      </c>
      <c r="J2267" s="1" t="s">
        <v>408</v>
      </c>
      <c r="K2267">
        <f t="shared" si="140"/>
        <v>0</v>
      </c>
      <c r="L2267">
        <f t="shared" si="141"/>
        <v>1</v>
      </c>
      <c r="M2267">
        <f t="shared" si="142"/>
        <v>0</v>
      </c>
      <c r="N2267">
        <f t="shared" si="143"/>
        <v>0</v>
      </c>
    </row>
    <row r="2268" spans="1:14" x14ac:dyDescent="0.3">
      <c r="A2268" s="1" t="s">
        <v>2678</v>
      </c>
      <c r="B2268" s="1" t="s">
        <v>2679</v>
      </c>
      <c r="C2268" s="1" t="s">
        <v>2680</v>
      </c>
      <c r="D2268" s="1" t="s">
        <v>31</v>
      </c>
      <c r="E2268" s="1">
        <v>0</v>
      </c>
      <c r="F2268" s="1">
        <v>22</v>
      </c>
      <c r="G2268" s="1" t="s">
        <v>2690</v>
      </c>
      <c r="H2268" s="1" t="s">
        <v>39</v>
      </c>
      <c r="I2268" s="1">
        <v>278.31</v>
      </c>
      <c r="J2268" s="1" t="s">
        <v>408</v>
      </c>
      <c r="K2268">
        <f t="shared" si="140"/>
        <v>0</v>
      </c>
      <c r="L2268">
        <f t="shared" si="141"/>
        <v>1</v>
      </c>
      <c r="M2268">
        <f t="shared" si="142"/>
        <v>0</v>
      </c>
      <c r="N2268">
        <f t="shared" si="143"/>
        <v>0</v>
      </c>
    </row>
    <row r="2269" spans="1:14" x14ac:dyDescent="0.3">
      <c r="A2269" s="1" t="s">
        <v>2678</v>
      </c>
      <c r="B2269" s="1" t="s">
        <v>2679</v>
      </c>
      <c r="C2269" s="1" t="s">
        <v>2680</v>
      </c>
      <c r="D2269" s="1" t="s">
        <v>13</v>
      </c>
      <c r="E2269" s="1">
        <v>0</v>
      </c>
      <c r="F2269" s="1">
        <v>19</v>
      </c>
      <c r="G2269" s="1" t="s">
        <v>2691</v>
      </c>
      <c r="H2269" s="1" t="s">
        <v>273</v>
      </c>
      <c r="I2269" s="1">
        <v>1246.3399999999999</v>
      </c>
      <c r="J2269" s="1" t="s">
        <v>408</v>
      </c>
      <c r="K2269">
        <f t="shared" si="140"/>
        <v>0</v>
      </c>
      <c r="L2269">
        <f t="shared" si="141"/>
        <v>1</v>
      </c>
      <c r="M2269">
        <f t="shared" si="142"/>
        <v>0</v>
      </c>
      <c r="N2269">
        <f t="shared" si="143"/>
        <v>0</v>
      </c>
    </row>
    <row r="2270" spans="1:14" x14ac:dyDescent="0.3">
      <c r="A2270" s="1" t="s">
        <v>2678</v>
      </c>
      <c r="B2270" s="1" t="s">
        <v>2679</v>
      </c>
      <c r="C2270" s="1" t="s">
        <v>2680</v>
      </c>
      <c r="D2270" s="1" t="s">
        <v>31</v>
      </c>
      <c r="E2270" s="1">
        <v>0</v>
      </c>
      <c r="F2270" s="1">
        <v>15</v>
      </c>
      <c r="G2270" s="1" t="s">
        <v>2692</v>
      </c>
      <c r="H2270" s="1" t="s">
        <v>177</v>
      </c>
      <c r="I2270" s="1">
        <v>66.819999999999993</v>
      </c>
      <c r="J2270" s="1" t="s">
        <v>408</v>
      </c>
      <c r="K2270">
        <f t="shared" si="140"/>
        <v>0</v>
      </c>
      <c r="L2270">
        <f t="shared" si="141"/>
        <v>1</v>
      </c>
      <c r="M2270">
        <f t="shared" si="142"/>
        <v>0</v>
      </c>
      <c r="N2270">
        <f t="shared" si="143"/>
        <v>0</v>
      </c>
    </row>
    <row r="2271" spans="1:14" x14ac:dyDescent="0.3">
      <c r="A2271" s="1" t="s">
        <v>2678</v>
      </c>
      <c r="B2271" s="1" t="s">
        <v>2679</v>
      </c>
      <c r="C2271" s="1" t="s">
        <v>2680</v>
      </c>
      <c r="D2271" s="1" t="s">
        <v>31</v>
      </c>
      <c r="E2271" s="1">
        <v>0</v>
      </c>
      <c r="F2271" s="1">
        <v>14</v>
      </c>
      <c r="G2271" s="1" t="s">
        <v>2693</v>
      </c>
      <c r="H2271" s="1" t="s">
        <v>277</v>
      </c>
      <c r="I2271" s="1">
        <v>45.33</v>
      </c>
      <c r="J2271" s="1" t="s">
        <v>408</v>
      </c>
      <c r="K2271">
        <f t="shared" si="140"/>
        <v>0</v>
      </c>
      <c r="L2271">
        <f t="shared" si="141"/>
        <v>1</v>
      </c>
      <c r="M2271">
        <f t="shared" si="142"/>
        <v>0</v>
      </c>
      <c r="N2271">
        <f t="shared" si="143"/>
        <v>0</v>
      </c>
    </row>
    <row r="2272" spans="1:14" x14ac:dyDescent="0.3">
      <c r="A2272" s="1" t="s">
        <v>2678</v>
      </c>
      <c r="B2272" s="1" t="s">
        <v>2679</v>
      </c>
      <c r="C2272" s="1" t="s">
        <v>2680</v>
      </c>
      <c r="D2272" s="1" t="s">
        <v>13</v>
      </c>
      <c r="E2272" s="1">
        <v>0</v>
      </c>
      <c r="F2272" s="1">
        <v>46</v>
      </c>
      <c r="G2272" s="1" t="s">
        <v>2694</v>
      </c>
      <c r="H2272" s="1" t="s">
        <v>534</v>
      </c>
      <c r="I2272" s="1">
        <v>328.83</v>
      </c>
      <c r="J2272" s="1" t="s">
        <v>408</v>
      </c>
      <c r="K2272">
        <f t="shared" si="140"/>
        <v>0</v>
      </c>
      <c r="L2272">
        <f t="shared" si="141"/>
        <v>12</v>
      </c>
      <c r="M2272">
        <f t="shared" si="142"/>
        <v>0</v>
      </c>
      <c r="N2272">
        <f t="shared" si="143"/>
        <v>0</v>
      </c>
    </row>
    <row r="2273" spans="1:14" x14ac:dyDescent="0.3">
      <c r="A2273" s="1" t="s">
        <v>2678</v>
      </c>
      <c r="B2273" s="1" t="s">
        <v>2679</v>
      </c>
      <c r="C2273" s="1" t="s">
        <v>2680</v>
      </c>
      <c r="D2273" s="1" t="s">
        <v>31</v>
      </c>
      <c r="E2273" s="1">
        <v>0</v>
      </c>
      <c r="F2273" s="1">
        <v>41</v>
      </c>
      <c r="G2273" s="1" t="s">
        <v>2695</v>
      </c>
      <c r="H2273" s="1" t="s">
        <v>420</v>
      </c>
      <c r="I2273" s="1">
        <v>82.72</v>
      </c>
      <c r="J2273" s="1" t="s">
        <v>408</v>
      </c>
      <c r="K2273">
        <f t="shared" si="140"/>
        <v>0</v>
      </c>
      <c r="L2273">
        <f t="shared" si="141"/>
        <v>12</v>
      </c>
      <c r="M2273">
        <f t="shared" si="142"/>
        <v>0</v>
      </c>
      <c r="N2273">
        <f t="shared" si="143"/>
        <v>0</v>
      </c>
    </row>
    <row r="2274" spans="1:14" x14ac:dyDescent="0.3">
      <c r="A2274" s="1" t="s">
        <v>2678</v>
      </c>
      <c r="B2274" s="1" t="s">
        <v>2679</v>
      </c>
      <c r="C2274" s="1" t="s">
        <v>2680</v>
      </c>
      <c r="D2274" s="1" t="s">
        <v>13</v>
      </c>
      <c r="E2274" s="1">
        <v>0</v>
      </c>
      <c r="F2274" s="1">
        <v>39</v>
      </c>
      <c r="G2274" s="1" t="s">
        <v>1189</v>
      </c>
      <c r="H2274" s="1" t="s">
        <v>959</v>
      </c>
      <c r="I2274" s="1">
        <v>485.78</v>
      </c>
      <c r="J2274" s="1" t="s">
        <v>408</v>
      </c>
      <c r="K2274">
        <f t="shared" si="140"/>
        <v>0</v>
      </c>
      <c r="L2274">
        <f t="shared" si="141"/>
        <v>12</v>
      </c>
      <c r="M2274">
        <f t="shared" si="142"/>
        <v>0</v>
      </c>
      <c r="N2274">
        <f t="shared" si="143"/>
        <v>0</v>
      </c>
    </row>
    <row r="2275" spans="1:14" x14ac:dyDescent="0.3">
      <c r="A2275" s="1" t="s">
        <v>2678</v>
      </c>
      <c r="B2275" s="1" t="s">
        <v>2679</v>
      </c>
      <c r="C2275" s="1" t="s">
        <v>2680</v>
      </c>
      <c r="D2275" s="1" t="s">
        <v>31</v>
      </c>
      <c r="E2275" s="1">
        <v>0</v>
      </c>
      <c r="F2275" s="1">
        <v>20</v>
      </c>
      <c r="G2275" s="1" t="s">
        <v>2696</v>
      </c>
      <c r="H2275" s="1" t="s">
        <v>1024</v>
      </c>
      <c r="I2275" s="1">
        <v>377.26</v>
      </c>
      <c r="J2275" s="1" t="s">
        <v>508</v>
      </c>
      <c r="K2275">
        <f t="shared" si="140"/>
        <v>0</v>
      </c>
      <c r="L2275">
        <f t="shared" si="141"/>
        <v>2</v>
      </c>
      <c r="M2275">
        <f t="shared" si="142"/>
        <v>0</v>
      </c>
      <c r="N2275">
        <f t="shared" si="143"/>
        <v>0</v>
      </c>
    </row>
    <row r="2276" spans="1:14" x14ac:dyDescent="0.3">
      <c r="A2276" s="1" t="s">
        <v>2678</v>
      </c>
      <c r="B2276" s="1" t="s">
        <v>2679</v>
      </c>
      <c r="C2276" s="1" t="s">
        <v>2680</v>
      </c>
      <c r="D2276" s="1" t="s">
        <v>13</v>
      </c>
      <c r="E2276" s="1">
        <v>0</v>
      </c>
      <c r="F2276" s="1">
        <v>15</v>
      </c>
      <c r="G2276" s="1" t="s">
        <v>2697</v>
      </c>
      <c r="H2276" s="1" t="s">
        <v>1030</v>
      </c>
      <c r="I2276" s="1">
        <v>515.91999999999996</v>
      </c>
      <c r="J2276" s="1" t="s">
        <v>508</v>
      </c>
      <c r="K2276">
        <f t="shared" si="140"/>
        <v>0</v>
      </c>
      <c r="L2276">
        <f t="shared" si="141"/>
        <v>2</v>
      </c>
      <c r="M2276">
        <f t="shared" si="142"/>
        <v>0</v>
      </c>
      <c r="N2276">
        <f t="shared" si="143"/>
        <v>0</v>
      </c>
    </row>
    <row r="2277" spans="1:14" x14ac:dyDescent="0.3">
      <c r="A2277" s="1" t="s">
        <v>2678</v>
      </c>
      <c r="B2277" s="1" t="s">
        <v>2679</v>
      </c>
      <c r="C2277" s="1" t="s">
        <v>2680</v>
      </c>
      <c r="D2277" s="1" t="s">
        <v>31</v>
      </c>
      <c r="E2277" s="1">
        <v>0</v>
      </c>
      <c r="F2277" s="1">
        <v>29</v>
      </c>
      <c r="G2277" s="1" t="s">
        <v>2698</v>
      </c>
      <c r="H2277" s="1" t="s">
        <v>508</v>
      </c>
      <c r="I2277" s="1">
        <v>461.45</v>
      </c>
      <c r="J2277" s="1" t="s">
        <v>567</v>
      </c>
      <c r="K2277">
        <f t="shared" si="140"/>
        <v>0</v>
      </c>
      <c r="L2277">
        <f t="shared" si="141"/>
        <v>3</v>
      </c>
      <c r="M2277">
        <f t="shared" si="142"/>
        <v>0</v>
      </c>
      <c r="N2277">
        <f t="shared" si="143"/>
        <v>0</v>
      </c>
    </row>
    <row r="2278" spans="1:14" x14ac:dyDescent="0.3">
      <c r="A2278" s="1" t="s">
        <v>2678</v>
      </c>
      <c r="B2278" s="1" t="s">
        <v>2679</v>
      </c>
      <c r="C2278" s="1" t="s">
        <v>2680</v>
      </c>
      <c r="D2278" s="1" t="s">
        <v>31</v>
      </c>
      <c r="E2278" s="1">
        <v>0</v>
      </c>
      <c r="F2278" s="1">
        <v>27</v>
      </c>
      <c r="G2278" s="1" t="s">
        <v>2699</v>
      </c>
      <c r="H2278" s="1" t="s">
        <v>512</v>
      </c>
      <c r="I2278" s="1">
        <v>372.83</v>
      </c>
      <c r="J2278" s="1" t="s">
        <v>567</v>
      </c>
      <c r="K2278">
        <f t="shared" si="140"/>
        <v>0</v>
      </c>
      <c r="L2278">
        <f t="shared" si="141"/>
        <v>3</v>
      </c>
      <c r="M2278">
        <f t="shared" si="142"/>
        <v>0</v>
      </c>
      <c r="N2278">
        <f t="shared" si="143"/>
        <v>0</v>
      </c>
    </row>
    <row r="2279" spans="1:14" x14ac:dyDescent="0.3">
      <c r="A2279" s="1" t="s">
        <v>2678</v>
      </c>
      <c r="B2279" s="1" t="s">
        <v>2679</v>
      </c>
      <c r="C2279" s="1" t="s">
        <v>2680</v>
      </c>
      <c r="D2279" s="1" t="s">
        <v>31</v>
      </c>
      <c r="E2279" s="1">
        <v>0</v>
      </c>
      <c r="F2279" s="1">
        <v>22</v>
      </c>
      <c r="G2279" s="1" t="s">
        <v>2700</v>
      </c>
      <c r="H2279" s="1" t="s">
        <v>544</v>
      </c>
      <c r="I2279" s="1">
        <v>182.2</v>
      </c>
      <c r="J2279" s="1" t="s">
        <v>567</v>
      </c>
      <c r="K2279">
        <f t="shared" si="140"/>
        <v>0</v>
      </c>
      <c r="L2279">
        <f t="shared" si="141"/>
        <v>3</v>
      </c>
      <c r="M2279">
        <f t="shared" si="142"/>
        <v>0</v>
      </c>
      <c r="N2279">
        <f t="shared" si="143"/>
        <v>0</v>
      </c>
    </row>
    <row r="2280" spans="1:14" x14ac:dyDescent="0.3">
      <c r="A2280" s="1" t="s">
        <v>2678</v>
      </c>
      <c r="B2280" s="1" t="s">
        <v>2679</v>
      </c>
      <c r="C2280" s="1" t="s">
        <v>2680</v>
      </c>
      <c r="D2280" s="1" t="s">
        <v>31</v>
      </c>
      <c r="E2280" s="1">
        <v>0</v>
      </c>
      <c r="F2280" s="1">
        <v>21</v>
      </c>
      <c r="G2280" s="1" t="s">
        <v>2701</v>
      </c>
      <c r="H2280" s="1" t="s">
        <v>207</v>
      </c>
      <c r="I2280" s="1">
        <v>178.72</v>
      </c>
      <c r="J2280" s="1" t="s">
        <v>567</v>
      </c>
      <c r="K2280">
        <f t="shared" si="140"/>
        <v>0</v>
      </c>
      <c r="L2280">
        <f t="shared" si="141"/>
        <v>3</v>
      </c>
      <c r="M2280">
        <f t="shared" si="142"/>
        <v>0</v>
      </c>
      <c r="N2280">
        <f t="shared" si="143"/>
        <v>0</v>
      </c>
    </row>
    <row r="2281" spans="1:14" x14ac:dyDescent="0.3">
      <c r="A2281" s="1" t="s">
        <v>2678</v>
      </c>
      <c r="B2281" s="1" t="s">
        <v>2679</v>
      </c>
      <c r="C2281" s="1" t="s">
        <v>2680</v>
      </c>
      <c r="D2281" s="1" t="s">
        <v>31</v>
      </c>
      <c r="E2281" s="1">
        <v>0</v>
      </c>
      <c r="F2281" s="1">
        <v>19</v>
      </c>
      <c r="G2281" s="1" t="s">
        <v>2702</v>
      </c>
      <c r="H2281" s="1" t="s">
        <v>1607</v>
      </c>
      <c r="I2281" s="1">
        <v>162.97999999999999</v>
      </c>
      <c r="J2281" s="1" t="s">
        <v>567</v>
      </c>
      <c r="K2281">
        <f t="shared" si="140"/>
        <v>0</v>
      </c>
      <c r="L2281">
        <f t="shared" si="141"/>
        <v>3</v>
      </c>
      <c r="M2281">
        <f t="shared" si="142"/>
        <v>0</v>
      </c>
      <c r="N2281">
        <f t="shared" si="143"/>
        <v>0</v>
      </c>
    </row>
    <row r="2282" spans="1:14" x14ac:dyDescent="0.3">
      <c r="A2282" s="1" t="s">
        <v>2678</v>
      </c>
      <c r="B2282" s="1" t="s">
        <v>2679</v>
      </c>
      <c r="C2282" s="1" t="s">
        <v>2680</v>
      </c>
      <c r="D2282" s="1" t="s">
        <v>31</v>
      </c>
      <c r="E2282" s="1">
        <v>0</v>
      </c>
      <c r="F2282" s="1">
        <v>14</v>
      </c>
      <c r="G2282" s="1" t="s">
        <v>2703</v>
      </c>
      <c r="H2282" s="1" t="s">
        <v>235</v>
      </c>
      <c r="I2282" s="1">
        <v>136.63999999999999</v>
      </c>
      <c r="J2282" s="1" t="s">
        <v>567</v>
      </c>
      <c r="K2282">
        <f t="shared" si="140"/>
        <v>0</v>
      </c>
      <c r="L2282">
        <f t="shared" si="141"/>
        <v>3</v>
      </c>
      <c r="M2282">
        <f t="shared" si="142"/>
        <v>0</v>
      </c>
      <c r="N2282">
        <f t="shared" si="143"/>
        <v>0</v>
      </c>
    </row>
    <row r="2283" spans="1:14" x14ac:dyDescent="0.3">
      <c r="A2283" s="1" t="s">
        <v>2678</v>
      </c>
      <c r="B2283" s="1" t="s">
        <v>2679</v>
      </c>
      <c r="C2283" s="1" t="s">
        <v>2680</v>
      </c>
      <c r="D2283" s="1" t="s">
        <v>31</v>
      </c>
      <c r="E2283" s="1">
        <v>0</v>
      </c>
      <c r="F2283" s="1">
        <v>32</v>
      </c>
      <c r="G2283" s="1" t="s">
        <v>2704</v>
      </c>
      <c r="H2283" s="1" t="s">
        <v>439</v>
      </c>
      <c r="I2283" s="1">
        <v>52.85</v>
      </c>
      <c r="J2283" s="1" t="s">
        <v>99</v>
      </c>
      <c r="K2283">
        <f t="shared" si="140"/>
        <v>0</v>
      </c>
      <c r="L2283">
        <f t="shared" si="141"/>
        <v>4</v>
      </c>
      <c r="M2283">
        <f t="shared" si="142"/>
        <v>0</v>
      </c>
      <c r="N2283">
        <f t="shared" si="143"/>
        <v>0</v>
      </c>
    </row>
    <row r="2284" spans="1:14" x14ac:dyDescent="0.3">
      <c r="A2284" s="1" t="s">
        <v>2678</v>
      </c>
      <c r="B2284" s="1" t="s">
        <v>2679</v>
      </c>
      <c r="C2284" s="1" t="s">
        <v>2680</v>
      </c>
      <c r="D2284" s="1" t="s">
        <v>31</v>
      </c>
      <c r="E2284" s="1">
        <v>0</v>
      </c>
      <c r="F2284" s="1">
        <v>13</v>
      </c>
      <c r="G2284" s="1" t="s">
        <v>2705</v>
      </c>
      <c r="H2284" s="1" t="s">
        <v>253</v>
      </c>
      <c r="I2284" s="1">
        <v>31.27</v>
      </c>
      <c r="J2284" s="1" t="s">
        <v>99</v>
      </c>
      <c r="K2284">
        <f t="shared" si="140"/>
        <v>0</v>
      </c>
      <c r="L2284">
        <f t="shared" si="141"/>
        <v>4</v>
      </c>
      <c r="M2284">
        <f t="shared" si="142"/>
        <v>0</v>
      </c>
      <c r="N2284">
        <f t="shared" si="143"/>
        <v>0</v>
      </c>
    </row>
    <row r="2285" spans="1:14" x14ac:dyDescent="0.3">
      <c r="A2285" s="1" t="s">
        <v>2678</v>
      </c>
      <c r="B2285" s="1" t="s">
        <v>2679</v>
      </c>
      <c r="C2285" s="1" t="s">
        <v>2680</v>
      </c>
      <c r="D2285" s="1" t="s">
        <v>31</v>
      </c>
      <c r="E2285" s="1">
        <v>0</v>
      </c>
      <c r="F2285" s="1">
        <v>41</v>
      </c>
      <c r="G2285" s="1" t="s">
        <v>2147</v>
      </c>
      <c r="H2285" s="1" t="s">
        <v>1203</v>
      </c>
      <c r="I2285" s="1">
        <v>70.34</v>
      </c>
      <c r="J2285" s="1" t="s">
        <v>697</v>
      </c>
      <c r="K2285">
        <f t="shared" si="140"/>
        <v>0</v>
      </c>
      <c r="L2285">
        <f t="shared" si="141"/>
        <v>4</v>
      </c>
      <c r="M2285">
        <f t="shared" si="142"/>
        <v>0</v>
      </c>
      <c r="N2285">
        <f t="shared" si="143"/>
        <v>0</v>
      </c>
    </row>
    <row r="2286" spans="1:14" x14ac:dyDescent="0.3">
      <c r="A2286" s="1" t="s">
        <v>2678</v>
      </c>
      <c r="B2286" s="1" t="s">
        <v>2679</v>
      </c>
      <c r="C2286" s="1" t="s">
        <v>2680</v>
      </c>
      <c r="D2286" s="1" t="s">
        <v>31</v>
      </c>
      <c r="E2286" s="1">
        <v>0</v>
      </c>
      <c r="F2286" s="1">
        <v>34</v>
      </c>
      <c r="G2286" s="1" t="s">
        <v>2706</v>
      </c>
      <c r="H2286" s="1" t="s">
        <v>99</v>
      </c>
      <c r="I2286" s="1">
        <v>313.94</v>
      </c>
      <c r="J2286" s="1" t="s">
        <v>697</v>
      </c>
      <c r="K2286">
        <f t="shared" si="140"/>
        <v>0</v>
      </c>
      <c r="L2286">
        <f t="shared" si="141"/>
        <v>5</v>
      </c>
      <c r="M2286">
        <f t="shared" si="142"/>
        <v>0</v>
      </c>
      <c r="N2286">
        <f t="shared" si="143"/>
        <v>0</v>
      </c>
    </row>
    <row r="2287" spans="1:14" x14ac:dyDescent="0.3">
      <c r="A2287" s="1" t="s">
        <v>2678</v>
      </c>
      <c r="B2287" s="1" t="s">
        <v>2679</v>
      </c>
      <c r="C2287" s="1" t="s">
        <v>2680</v>
      </c>
      <c r="D2287" s="1" t="s">
        <v>13</v>
      </c>
      <c r="E2287" s="1">
        <v>0</v>
      </c>
      <c r="F2287" s="1">
        <v>34</v>
      </c>
      <c r="G2287" s="1" t="s">
        <v>2707</v>
      </c>
      <c r="H2287" s="1" t="s">
        <v>99</v>
      </c>
      <c r="I2287" s="1">
        <v>583.33000000000004</v>
      </c>
      <c r="J2287" s="1" t="s">
        <v>697</v>
      </c>
      <c r="K2287">
        <f t="shared" si="140"/>
        <v>0</v>
      </c>
      <c r="L2287">
        <f t="shared" si="141"/>
        <v>5</v>
      </c>
      <c r="M2287">
        <f t="shared" si="142"/>
        <v>0</v>
      </c>
      <c r="N2287">
        <f t="shared" si="143"/>
        <v>0</v>
      </c>
    </row>
    <row r="2288" spans="1:14" x14ac:dyDescent="0.3">
      <c r="A2288" s="1" t="s">
        <v>2678</v>
      </c>
      <c r="B2288" s="1" t="s">
        <v>2679</v>
      </c>
      <c r="C2288" s="1" t="s">
        <v>2680</v>
      </c>
      <c r="D2288" s="1" t="s">
        <v>13</v>
      </c>
      <c r="E2288" s="1">
        <v>0</v>
      </c>
      <c r="F2288" s="1">
        <v>14</v>
      </c>
      <c r="G2288" s="1" t="s">
        <v>2708</v>
      </c>
      <c r="H2288" s="1" t="s">
        <v>594</v>
      </c>
      <c r="I2288" s="1">
        <v>2687.33</v>
      </c>
      <c r="J2288" s="1" t="s">
        <v>697</v>
      </c>
      <c r="K2288">
        <f t="shared" si="140"/>
        <v>0</v>
      </c>
      <c r="L2288">
        <f t="shared" si="141"/>
        <v>5</v>
      </c>
      <c r="M2288">
        <f t="shared" si="142"/>
        <v>0</v>
      </c>
      <c r="N2288">
        <f t="shared" si="143"/>
        <v>0</v>
      </c>
    </row>
    <row r="2289" spans="1:14" x14ac:dyDescent="0.3">
      <c r="A2289" s="1" t="s">
        <v>2678</v>
      </c>
      <c r="B2289" s="1" t="s">
        <v>2679</v>
      </c>
      <c r="C2289" s="1" t="s">
        <v>2680</v>
      </c>
      <c r="D2289" s="1" t="s">
        <v>31</v>
      </c>
      <c r="E2289" s="1">
        <v>0</v>
      </c>
      <c r="F2289" s="1">
        <v>36</v>
      </c>
      <c r="G2289" s="1" t="s">
        <v>2709</v>
      </c>
      <c r="H2289" s="1" t="s">
        <v>2710</v>
      </c>
      <c r="I2289" s="1">
        <v>148</v>
      </c>
      <c r="J2289" s="1" t="s">
        <v>2216</v>
      </c>
      <c r="K2289">
        <f t="shared" si="140"/>
        <v>0</v>
      </c>
      <c r="L2289">
        <f t="shared" si="141"/>
        <v>5</v>
      </c>
      <c r="M2289">
        <f t="shared" si="142"/>
        <v>0</v>
      </c>
      <c r="N2289">
        <f t="shared" si="143"/>
        <v>0</v>
      </c>
    </row>
    <row r="2290" spans="1:14" x14ac:dyDescent="0.3">
      <c r="A2290" s="1" t="s">
        <v>2678</v>
      </c>
      <c r="B2290" s="1" t="s">
        <v>2679</v>
      </c>
      <c r="C2290" s="1" t="s">
        <v>2680</v>
      </c>
      <c r="D2290" s="1" t="s">
        <v>13</v>
      </c>
      <c r="E2290" s="1">
        <v>0</v>
      </c>
      <c r="F2290" s="1">
        <v>34</v>
      </c>
      <c r="G2290" s="1" t="s">
        <v>2711</v>
      </c>
      <c r="H2290" s="1" t="s">
        <v>2131</v>
      </c>
      <c r="I2290" s="1">
        <v>2303.71</v>
      </c>
      <c r="J2290" s="1" t="s">
        <v>2216</v>
      </c>
      <c r="K2290">
        <f t="shared" si="140"/>
        <v>0</v>
      </c>
      <c r="L2290">
        <f t="shared" si="141"/>
        <v>5</v>
      </c>
      <c r="M2290">
        <f t="shared" si="142"/>
        <v>0</v>
      </c>
      <c r="N2290">
        <f t="shared" si="143"/>
        <v>0</v>
      </c>
    </row>
    <row r="2291" spans="1:14" x14ac:dyDescent="0.3">
      <c r="A2291" s="1" t="s">
        <v>2678</v>
      </c>
      <c r="B2291" s="1" t="s">
        <v>2679</v>
      </c>
      <c r="C2291" s="1" t="s">
        <v>2680</v>
      </c>
      <c r="D2291" s="1" t="s">
        <v>13</v>
      </c>
      <c r="E2291" s="1">
        <v>0</v>
      </c>
      <c r="F2291" s="1">
        <v>28</v>
      </c>
      <c r="G2291" s="1" t="s">
        <v>2712</v>
      </c>
      <c r="H2291" s="1" t="s">
        <v>697</v>
      </c>
      <c r="I2291" s="1">
        <v>741.51</v>
      </c>
      <c r="J2291" s="1" t="s">
        <v>2216</v>
      </c>
      <c r="K2291">
        <f t="shared" si="140"/>
        <v>0</v>
      </c>
      <c r="L2291">
        <f t="shared" si="141"/>
        <v>6</v>
      </c>
      <c r="M2291">
        <f t="shared" si="142"/>
        <v>0</v>
      </c>
      <c r="N2291">
        <f t="shared" si="143"/>
        <v>0</v>
      </c>
    </row>
    <row r="2292" spans="1:14" x14ac:dyDescent="0.3">
      <c r="A2292" s="1" t="s">
        <v>2678</v>
      </c>
      <c r="B2292" s="1" t="s">
        <v>2679</v>
      </c>
      <c r="C2292" s="1" t="s">
        <v>2680</v>
      </c>
      <c r="D2292" s="1" t="s">
        <v>13</v>
      </c>
      <c r="E2292" s="1">
        <v>0</v>
      </c>
      <c r="F2292" s="1">
        <v>27</v>
      </c>
      <c r="G2292" s="1" t="s">
        <v>2713</v>
      </c>
      <c r="H2292" s="1" t="s">
        <v>699</v>
      </c>
      <c r="I2292" s="1">
        <v>972.74</v>
      </c>
      <c r="J2292" s="1" t="s">
        <v>2216</v>
      </c>
      <c r="K2292">
        <f t="shared" si="140"/>
        <v>0</v>
      </c>
      <c r="L2292">
        <f t="shared" si="141"/>
        <v>6</v>
      </c>
      <c r="M2292">
        <f t="shared" si="142"/>
        <v>0</v>
      </c>
      <c r="N2292">
        <f t="shared" si="143"/>
        <v>0</v>
      </c>
    </row>
    <row r="2293" spans="1:14" x14ac:dyDescent="0.3">
      <c r="A2293" s="1" t="s">
        <v>2678</v>
      </c>
      <c r="B2293" s="1" t="s">
        <v>2679</v>
      </c>
      <c r="C2293" s="1" t="s">
        <v>2680</v>
      </c>
      <c r="D2293" s="1" t="s">
        <v>13</v>
      </c>
      <c r="E2293" s="1">
        <v>0</v>
      </c>
      <c r="F2293" s="1">
        <v>21</v>
      </c>
      <c r="G2293" s="1" t="s">
        <v>2714</v>
      </c>
      <c r="H2293" s="1" t="s">
        <v>316</v>
      </c>
      <c r="I2293" s="1">
        <v>1347.56</v>
      </c>
      <c r="J2293" s="1" t="s">
        <v>2216</v>
      </c>
      <c r="K2293">
        <f t="shared" si="140"/>
        <v>0</v>
      </c>
      <c r="L2293">
        <f t="shared" si="141"/>
        <v>6</v>
      </c>
      <c r="M2293">
        <f t="shared" si="142"/>
        <v>0</v>
      </c>
      <c r="N2293">
        <f t="shared" si="143"/>
        <v>0</v>
      </c>
    </row>
    <row r="2294" spans="1:14" x14ac:dyDescent="0.3">
      <c r="A2294" s="1" t="s">
        <v>2678</v>
      </c>
      <c r="B2294" s="1" t="s">
        <v>2679</v>
      </c>
      <c r="C2294" s="1" t="s">
        <v>2680</v>
      </c>
      <c r="D2294" s="1" t="s">
        <v>13</v>
      </c>
      <c r="E2294" s="1">
        <v>0</v>
      </c>
      <c r="F2294" s="1">
        <v>21</v>
      </c>
      <c r="G2294" s="1" t="s">
        <v>2715</v>
      </c>
      <c r="H2294" s="1" t="s">
        <v>316</v>
      </c>
      <c r="I2294" s="1">
        <v>275.02999999999997</v>
      </c>
      <c r="J2294" s="1" t="s">
        <v>2216</v>
      </c>
      <c r="K2294">
        <f t="shared" si="140"/>
        <v>0</v>
      </c>
      <c r="L2294">
        <f t="shared" si="141"/>
        <v>6</v>
      </c>
      <c r="M2294">
        <f t="shared" si="142"/>
        <v>0</v>
      </c>
      <c r="N2294">
        <f t="shared" si="143"/>
        <v>0</v>
      </c>
    </row>
    <row r="2295" spans="1:14" x14ac:dyDescent="0.3">
      <c r="A2295" s="1" t="s">
        <v>2678</v>
      </c>
      <c r="B2295" s="1" t="s">
        <v>2679</v>
      </c>
      <c r="C2295" s="1" t="s">
        <v>2680</v>
      </c>
      <c r="D2295" s="1" t="s">
        <v>13</v>
      </c>
      <c r="E2295" s="1">
        <v>0</v>
      </c>
      <c r="F2295" s="1">
        <v>21</v>
      </c>
      <c r="G2295" s="1" t="s">
        <v>2716</v>
      </c>
      <c r="H2295" s="1" t="s">
        <v>316</v>
      </c>
      <c r="I2295" s="1">
        <v>366.88</v>
      </c>
      <c r="J2295" s="1" t="s">
        <v>2216</v>
      </c>
      <c r="K2295">
        <f t="shared" si="140"/>
        <v>0</v>
      </c>
      <c r="L2295">
        <f t="shared" si="141"/>
        <v>6</v>
      </c>
      <c r="M2295">
        <f t="shared" si="142"/>
        <v>0</v>
      </c>
      <c r="N2295">
        <f t="shared" si="143"/>
        <v>0</v>
      </c>
    </row>
    <row r="2296" spans="1:14" x14ac:dyDescent="0.3">
      <c r="A2296" s="1" t="s">
        <v>2678</v>
      </c>
      <c r="B2296" s="1" t="s">
        <v>2679</v>
      </c>
      <c r="C2296" s="1" t="s">
        <v>2680</v>
      </c>
      <c r="D2296" s="1" t="s">
        <v>13</v>
      </c>
      <c r="E2296" s="1">
        <v>0</v>
      </c>
      <c r="F2296" s="1">
        <v>21</v>
      </c>
      <c r="G2296" s="1" t="s">
        <v>2717</v>
      </c>
      <c r="H2296" s="1" t="s">
        <v>316</v>
      </c>
      <c r="I2296" s="1">
        <v>895.16</v>
      </c>
      <c r="J2296" s="1" t="s">
        <v>2216</v>
      </c>
      <c r="K2296">
        <f t="shared" si="140"/>
        <v>0</v>
      </c>
      <c r="L2296">
        <f t="shared" si="141"/>
        <v>6</v>
      </c>
      <c r="M2296">
        <f t="shared" si="142"/>
        <v>0</v>
      </c>
      <c r="N2296">
        <f t="shared" si="143"/>
        <v>0</v>
      </c>
    </row>
    <row r="2297" spans="1:14" x14ac:dyDescent="0.3">
      <c r="A2297" s="1" t="s">
        <v>2678</v>
      </c>
      <c r="B2297" s="1" t="s">
        <v>2679</v>
      </c>
      <c r="C2297" s="1" t="s">
        <v>2680</v>
      </c>
      <c r="D2297" s="1" t="s">
        <v>13</v>
      </c>
      <c r="E2297" s="1">
        <v>0</v>
      </c>
      <c r="F2297" s="1">
        <v>21</v>
      </c>
      <c r="G2297" s="1" t="s">
        <v>2718</v>
      </c>
      <c r="H2297" s="1" t="s">
        <v>316</v>
      </c>
      <c r="I2297" s="1">
        <v>736.63</v>
      </c>
      <c r="J2297" s="1" t="s">
        <v>2216</v>
      </c>
      <c r="K2297">
        <f t="shared" si="140"/>
        <v>0</v>
      </c>
      <c r="L2297">
        <f t="shared" si="141"/>
        <v>6</v>
      </c>
      <c r="M2297">
        <f t="shared" si="142"/>
        <v>0</v>
      </c>
      <c r="N2297">
        <f t="shared" si="143"/>
        <v>0</v>
      </c>
    </row>
    <row r="2298" spans="1:14" x14ac:dyDescent="0.3">
      <c r="A2298" s="1" t="s">
        <v>2678</v>
      </c>
      <c r="B2298" s="1" t="s">
        <v>2679</v>
      </c>
      <c r="C2298" s="1" t="s">
        <v>2680</v>
      </c>
      <c r="D2298" s="1" t="s">
        <v>20</v>
      </c>
      <c r="E2298" s="1">
        <v>0</v>
      </c>
      <c r="F2298" s="1">
        <v>21</v>
      </c>
      <c r="G2298" s="1" t="s">
        <v>2719</v>
      </c>
      <c r="H2298" s="1" t="s">
        <v>316</v>
      </c>
      <c r="I2298" s="1">
        <v>895.16</v>
      </c>
      <c r="J2298" s="1" t="s">
        <v>2216</v>
      </c>
      <c r="K2298">
        <f t="shared" si="140"/>
        <v>0</v>
      </c>
      <c r="L2298">
        <f t="shared" si="141"/>
        <v>6</v>
      </c>
      <c r="M2298">
        <f t="shared" si="142"/>
        <v>0</v>
      </c>
      <c r="N2298">
        <f t="shared" si="143"/>
        <v>0</v>
      </c>
    </row>
    <row r="2299" spans="1:14" x14ac:dyDescent="0.3">
      <c r="A2299" s="1" t="s">
        <v>2678</v>
      </c>
      <c r="B2299" s="1" t="s">
        <v>2679</v>
      </c>
      <c r="C2299" s="1" t="s">
        <v>2680</v>
      </c>
      <c r="D2299" s="1" t="s">
        <v>13</v>
      </c>
      <c r="E2299" s="1">
        <v>0</v>
      </c>
      <c r="F2299" s="1">
        <v>45</v>
      </c>
      <c r="G2299" s="1" t="s">
        <v>2720</v>
      </c>
      <c r="H2299" s="1" t="s">
        <v>1073</v>
      </c>
      <c r="I2299" s="1">
        <v>1356.65</v>
      </c>
      <c r="J2299" s="1" t="s">
        <v>726</v>
      </c>
      <c r="K2299">
        <f t="shared" si="140"/>
        <v>0</v>
      </c>
      <c r="L2299">
        <f t="shared" si="141"/>
        <v>6</v>
      </c>
      <c r="M2299">
        <f t="shared" si="142"/>
        <v>0</v>
      </c>
      <c r="N2299">
        <f t="shared" si="143"/>
        <v>0</v>
      </c>
    </row>
    <row r="2300" spans="1:14" x14ac:dyDescent="0.3">
      <c r="A2300" s="1" t="s">
        <v>2678</v>
      </c>
      <c r="B2300" s="1" t="s">
        <v>2679</v>
      </c>
      <c r="C2300" s="1" t="s">
        <v>2680</v>
      </c>
      <c r="D2300" s="1" t="s">
        <v>13</v>
      </c>
      <c r="E2300" s="1">
        <v>0</v>
      </c>
      <c r="F2300" s="1">
        <v>45</v>
      </c>
      <c r="G2300" s="1" t="s">
        <v>2721</v>
      </c>
      <c r="H2300" s="1" t="s">
        <v>1073</v>
      </c>
      <c r="I2300" s="1">
        <v>127.73</v>
      </c>
      <c r="J2300" s="1" t="s">
        <v>726</v>
      </c>
      <c r="K2300">
        <f t="shared" si="140"/>
        <v>0</v>
      </c>
      <c r="L2300">
        <f t="shared" si="141"/>
        <v>6</v>
      </c>
      <c r="M2300">
        <f t="shared" si="142"/>
        <v>0</v>
      </c>
      <c r="N2300">
        <f t="shared" si="143"/>
        <v>0</v>
      </c>
    </row>
    <row r="2301" spans="1:14" x14ac:dyDescent="0.3">
      <c r="A2301" s="1" t="s">
        <v>2678</v>
      </c>
      <c r="B2301" s="1" t="s">
        <v>2679</v>
      </c>
      <c r="C2301" s="1" t="s">
        <v>2680</v>
      </c>
      <c r="D2301" s="1" t="s">
        <v>31</v>
      </c>
      <c r="E2301" s="1">
        <v>0</v>
      </c>
      <c r="F2301" s="1">
        <v>41</v>
      </c>
      <c r="G2301" s="1" t="s">
        <v>2722</v>
      </c>
      <c r="H2301" s="1" t="s">
        <v>752</v>
      </c>
      <c r="I2301" s="1">
        <v>598.19000000000005</v>
      </c>
      <c r="J2301" s="1" t="s">
        <v>726</v>
      </c>
      <c r="K2301">
        <f t="shared" si="140"/>
        <v>0</v>
      </c>
      <c r="L2301">
        <f t="shared" si="141"/>
        <v>6</v>
      </c>
      <c r="M2301">
        <f t="shared" si="142"/>
        <v>0</v>
      </c>
      <c r="N2301">
        <f t="shared" si="143"/>
        <v>0</v>
      </c>
    </row>
    <row r="2302" spans="1:14" x14ac:dyDescent="0.3">
      <c r="A2302" s="1" t="s">
        <v>2678</v>
      </c>
      <c r="B2302" s="1" t="s">
        <v>2679</v>
      </c>
      <c r="C2302" s="1" t="s">
        <v>2680</v>
      </c>
      <c r="D2302" s="1" t="s">
        <v>31</v>
      </c>
      <c r="E2302" s="1">
        <v>0</v>
      </c>
      <c r="F2302" s="1">
        <v>41</v>
      </c>
      <c r="G2302" s="1" t="s">
        <v>2723</v>
      </c>
      <c r="H2302" s="1" t="s">
        <v>752</v>
      </c>
      <c r="I2302" s="1">
        <v>117.7</v>
      </c>
      <c r="J2302" s="1" t="s">
        <v>726</v>
      </c>
      <c r="K2302">
        <f t="shared" si="140"/>
        <v>0</v>
      </c>
      <c r="L2302">
        <f t="shared" si="141"/>
        <v>6</v>
      </c>
      <c r="M2302">
        <f t="shared" si="142"/>
        <v>0</v>
      </c>
      <c r="N2302">
        <f t="shared" si="143"/>
        <v>0</v>
      </c>
    </row>
    <row r="2303" spans="1:14" x14ac:dyDescent="0.3">
      <c r="A2303" s="1" t="s">
        <v>2678</v>
      </c>
      <c r="B2303" s="1" t="s">
        <v>2679</v>
      </c>
      <c r="C2303" s="1" t="s">
        <v>2680</v>
      </c>
      <c r="D2303" s="1" t="s">
        <v>31</v>
      </c>
      <c r="E2303" s="1">
        <v>0</v>
      </c>
      <c r="F2303" s="1">
        <v>35</v>
      </c>
      <c r="G2303" s="1" t="s">
        <v>2724</v>
      </c>
      <c r="H2303" s="1" t="s">
        <v>328</v>
      </c>
      <c r="I2303" s="1">
        <v>69.099999999999994</v>
      </c>
      <c r="J2303" s="1" t="s">
        <v>726</v>
      </c>
      <c r="K2303">
        <f t="shared" si="140"/>
        <v>0</v>
      </c>
      <c r="L2303">
        <f t="shared" si="141"/>
        <v>7</v>
      </c>
      <c r="M2303">
        <f t="shared" si="142"/>
        <v>0</v>
      </c>
      <c r="N2303">
        <f t="shared" si="143"/>
        <v>0</v>
      </c>
    </row>
    <row r="2304" spans="1:14" x14ac:dyDescent="0.3">
      <c r="A2304" s="1" t="s">
        <v>2678</v>
      </c>
      <c r="B2304" s="1" t="s">
        <v>2679</v>
      </c>
      <c r="C2304" s="1" t="s">
        <v>2680</v>
      </c>
      <c r="D2304" s="1" t="s">
        <v>31</v>
      </c>
      <c r="E2304" s="1">
        <v>0</v>
      </c>
      <c r="F2304" s="1">
        <v>34</v>
      </c>
      <c r="G2304" s="1" t="s">
        <v>224</v>
      </c>
      <c r="H2304" s="1" t="s">
        <v>2216</v>
      </c>
      <c r="I2304" s="1">
        <v>127.33</v>
      </c>
      <c r="J2304" s="1" t="s">
        <v>726</v>
      </c>
      <c r="K2304">
        <f t="shared" si="140"/>
        <v>0</v>
      </c>
      <c r="L2304">
        <f t="shared" si="141"/>
        <v>7</v>
      </c>
      <c r="M2304">
        <f t="shared" si="142"/>
        <v>0</v>
      </c>
      <c r="N2304">
        <f t="shared" si="143"/>
        <v>0</v>
      </c>
    </row>
    <row r="2305" spans="1:14" x14ac:dyDescent="0.3">
      <c r="A2305" s="1" t="s">
        <v>2678</v>
      </c>
      <c r="B2305" s="1" t="s">
        <v>2679</v>
      </c>
      <c r="C2305" s="1" t="s">
        <v>2680</v>
      </c>
      <c r="D2305" s="1" t="s">
        <v>31</v>
      </c>
      <c r="E2305" s="1">
        <v>0</v>
      </c>
      <c r="F2305" s="1">
        <v>31</v>
      </c>
      <c r="G2305" s="1" t="s">
        <v>2725</v>
      </c>
      <c r="H2305" s="1" t="s">
        <v>331</v>
      </c>
      <c r="I2305" s="1">
        <v>218.22</v>
      </c>
      <c r="J2305" s="1" t="s">
        <v>726</v>
      </c>
      <c r="K2305">
        <f t="shared" si="140"/>
        <v>0</v>
      </c>
      <c r="L2305">
        <f t="shared" si="141"/>
        <v>7</v>
      </c>
      <c r="M2305">
        <f t="shared" si="142"/>
        <v>0</v>
      </c>
      <c r="N2305">
        <f t="shared" si="143"/>
        <v>0</v>
      </c>
    </row>
    <row r="2306" spans="1:14" x14ac:dyDescent="0.3">
      <c r="A2306" s="1" t="s">
        <v>2678</v>
      </c>
      <c r="B2306" s="1" t="s">
        <v>2679</v>
      </c>
      <c r="C2306" s="1" t="s">
        <v>2680</v>
      </c>
      <c r="D2306" s="1" t="s">
        <v>13</v>
      </c>
      <c r="E2306" s="1">
        <v>0</v>
      </c>
      <c r="F2306" s="1">
        <v>28</v>
      </c>
      <c r="G2306" s="1" t="s">
        <v>616</v>
      </c>
      <c r="H2306" s="1" t="s">
        <v>110</v>
      </c>
      <c r="I2306" s="1">
        <v>2562.34</v>
      </c>
      <c r="J2306" s="1" t="s">
        <v>726</v>
      </c>
      <c r="K2306">
        <f t="shared" si="140"/>
        <v>0</v>
      </c>
      <c r="L2306">
        <f t="shared" si="141"/>
        <v>7</v>
      </c>
      <c r="M2306">
        <f t="shared" si="142"/>
        <v>0</v>
      </c>
      <c r="N2306">
        <f t="shared" si="143"/>
        <v>0</v>
      </c>
    </row>
    <row r="2307" spans="1:14" x14ac:dyDescent="0.3">
      <c r="A2307" s="1" t="s">
        <v>2678</v>
      </c>
      <c r="B2307" s="1" t="s">
        <v>2679</v>
      </c>
      <c r="C2307" s="1" t="s">
        <v>2680</v>
      </c>
      <c r="D2307" s="1" t="s">
        <v>31</v>
      </c>
      <c r="E2307" s="1">
        <v>0</v>
      </c>
      <c r="F2307" s="1">
        <v>28</v>
      </c>
      <c r="G2307" s="1" t="s">
        <v>1085</v>
      </c>
      <c r="H2307" s="1" t="s">
        <v>110</v>
      </c>
      <c r="I2307" s="1">
        <v>212.82</v>
      </c>
      <c r="J2307" s="1" t="s">
        <v>726</v>
      </c>
      <c r="K2307">
        <f t="shared" ref="K2307:K2370" si="144">I2307*E2307</f>
        <v>0</v>
      </c>
      <c r="L2307">
        <f t="shared" ref="L2307:L2370" si="145">MONTH(H2307)</f>
        <v>7</v>
      </c>
      <c r="M2307">
        <f t="shared" ref="M2307:M2370" si="146">IF(K2307&gt;=$O$9,1,0)</f>
        <v>0</v>
      </c>
      <c r="N2307">
        <f t="shared" ref="N2307:N2370" si="147">IF(E2307&gt;=$O$12,1,0)</f>
        <v>0</v>
      </c>
    </row>
    <row r="2308" spans="1:14" x14ac:dyDescent="0.3">
      <c r="A2308" s="1" t="s">
        <v>2678</v>
      </c>
      <c r="B2308" s="1" t="s">
        <v>2679</v>
      </c>
      <c r="C2308" s="1" t="s">
        <v>2680</v>
      </c>
      <c r="D2308" s="1" t="s">
        <v>31</v>
      </c>
      <c r="E2308" s="1">
        <v>0</v>
      </c>
      <c r="F2308" s="1">
        <v>18</v>
      </c>
      <c r="G2308" s="1" t="s">
        <v>2726</v>
      </c>
      <c r="H2308" s="1" t="s">
        <v>425</v>
      </c>
      <c r="I2308" s="1">
        <v>73.27</v>
      </c>
      <c r="J2308" s="1" t="s">
        <v>726</v>
      </c>
      <c r="K2308">
        <f t="shared" si="144"/>
        <v>0</v>
      </c>
      <c r="L2308">
        <f t="shared" si="145"/>
        <v>7</v>
      </c>
      <c r="M2308">
        <f t="shared" si="146"/>
        <v>0</v>
      </c>
      <c r="N2308">
        <f t="shared" si="147"/>
        <v>0</v>
      </c>
    </row>
    <row r="2309" spans="1:14" x14ac:dyDescent="0.3">
      <c r="A2309" s="1" t="s">
        <v>2678</v>
      </c>
      <c r="B2309" s="1" t="s">
        <v>2679</v>
      </c>
      <c r="C2309" s="1" t="s">
        <v>2680</v>
      </c>
      <c r="D2309" s="1" t="s">
        <v>31</v>
      </c>
      <c r="E2309" s="1">
        <v>0</v>
      </c>
      <c r="F2309" s="1">
        <v>14</v>
      </c>
      <c r="G2309" s="1" t="s">
        <v>2727</v>
      </c>
      <c r="H2309" s="1" t="s">
        <v>116</v>
      </c>
      <c r="I2309" s="1">
        <v>426.56</v>
      </c>
      <c r="J2309" s="1" t="s">
        <v>726</v>
      </c>
      <c r="K2309">
        <f t="shared" si="144"/>
        <v>0</v>
      </c>
      <c r="L2309">
        <f t="shared" si="145"/>
        <v>7</v>
      </c>
      <c r="M2309">
        <f t="shared" si="146"/>
        <v>0</v>
      </c>
      <c r="N2309">
        <f t="shared" si="147"/>
        <v>0</v>
      </c>
    </row>
    <row r="2310" spans="1:14" x14ac:dyDescent="0.3">
      <c r="A2310" s="1" t="s">
        <v>2678</v>
      </c>
      <c r="B2310" s="1" t="s">
        <v>2679</v>
      </c>
      <c r="C2310" s="1" t="s">
        <v>2680</v>
      </c>
      <c r="D2310" s="1" t="s">
        <v>13</v>
      </c>
      <c r="E2310" s="1">
        <v>0</v>
      </c>
      <c r="F2310" s="1">
        <v>50</v>
      </c>
      <c r="G2310" s="1" t="s">
        <v>617</v>
      </c>
      <c r="H2310" s="1" t="s">
        <v>336</v>
      </c>
      <c r="I2310" s="1">
        <v>10.59</v>
      </c>
      <c r="J2310" s="1" t="s">
        <v>804</v>
      </c>
      <c r="K2310">
        <f t="shared" si="144"/>
        <v>0</v>
      </c>
      <c r="L2310">
        <f t="shared" si="145"/>
        <v>7</v>
      </c>
      <c r="M2310">
        <f t="shared" si="146"/>
        <v>0</v>
      </c>
      <c r="N2310">
        <f t="shared" si="147"/>
        <v>0</v>
      </c>
    </row>
    <row r="2311" spans="1:14" x14ac:dyDescent="0.3">
      <c r="A2311" s="1" t="s">
        <v>2678</v>
      </c>
      <c r="B2311" s="1" t="s">
        <v>2679</v>
      </c>
      <c r="C2311" s="1" t="s">
        <v>2680</v>
      </c>
      <c r="D2311" s="1" t="s">
        <v>13</v>
      </c>
      <c r="E2311" s="1">
        <v>0</v>
      </c>
      <c r="F2311" s="1">
        <v>50</v>
      </c>
      <c r="G2311" s="1" t="s">
        <v>2728</v>
      </c>
      <c r="H2311" s="1" t="s">
        <v>336</v>
      </c>
      <c r="I2311" s="1">
        <v>284.66000000000003</v>
      </c>
      <c r="J2311" s="1" t="s">
        <v>804</v>
      </c>
      <c r="K2311">
        <f t="shared" si="144"/>
        <v>0</v>
      </c>
      <c r="L2311">
        <f t="shared" si="145"/>
        <v>7</v>
      </c>
      <c r="M2311">
        <f t="shared" si="146"/>
        <v>0</v>
      </c>
      <c r="N2311">
        <f t="shared" si="147"/>
        <v>0</v>
      </c>
    </row>
    <row r="2312" spans="1:14" x14ac:dyDescent="0.3">
      <c r="A2312" s="1" t="s">
        <v>2678</v>
      </c>
      <c r="B2312" s="1" t="s">
        <v>2679</v>
      </c>
      <c r="C2312" s="1" t="s">
        <v>2680</v>
      </c>
      <c r="D2312" s="1" t="s">
        <v>31</v>
      </c>
      <c r="E2312" s="1">
        <v>0</v>
      </c>
      <c r="F2312" s="1">
        <v>36</v>
      </c>
      <c r="G2312" s="1" t="s">
        <v>2729</v>
      </c>
      <c r="H2312" s="1" t="s">
        <v>652</v>
      </c>
      <c r="I2312" s="1">
        <v>432.93</v>
      </c>
      <c r="J2312" s="1" t="s">
        <v>804</v>
      </c>
      <c r="K2312">
        <f t="shared" si="144"/>
        <v>0</v>
      </c>
      <c r="L2312">
        <f t="shared" si="145"/>
        <v>7</v>
      </c>
      <c r="M2312">
        <f t="shared" si="146"/>
        <v>0</v>
      </c>
      <c r="N2312">
        <f t="shared" si="147"/>
        <v>0</v>
      </c>
    </row>
    <row r="2313" spans="1:14" x14ac:dyDescent="0.3">
      <c r="A2313" s="1" t="s">
        <v>2678</v>
      </c>
      <c r="B2313" s="1" t="s">
        <v>2679</v>
      </c>
      <c r="C2313" s="1" t="s">
        <v>2680</v>
      </c>
      <c r="D2313" s="1" t="s">
        <v>13</v>
      </c>
      <c r="E2313" s="1">
        <v>0</v>
      </c>
      <c r="F2313" s="1">
        <v>35</v>
      </c>
      <c r="G2313" s="1" t="s">
        <v>2730</v>
      </c>
      <c r="H2313" s="1" t="s">
        <v>1021</v>
      </c>
      <c r="I2313" s="1">
        <v>2080.08</v>
      </c>
      <c r="J2313" s="1" t="s">
        <v>804</v>
      </c>
      <c r="K2313">
        <f t="shared" si="144"/>
        <v>0</v>
      </c>
      <c r="L2313">
        <f t="shared" si="145"/>
        <v>7</v>
      </c>
      <c r="M2313">
        <f t="shared" si="146"/>
        <v>0</v>
      </c>
      <c r="N2313">
        <f t="shared" si="147"/>
        <v>0</v>
      </c>
    </row>
    <row r="2314" spans="1:14" x14ac:dyDescent="0.3">
      <c r="A2314" s="1" t="s">
        <v>2678</v>
      </c>
      <c r="B2314" s="1" t="s">
        <v>2679</v>
      </c>
      <c r="C2314" s="1" t="s">
        <v>2680</v>
      </c>
      <c r="D2314" s="1" t="s">
        <v>13</v>
      </c>
      <c r="E2314" s="1">
        <v>0</v>
      </c>
      <c r="F2314" s="1">
        <v>35</v>
      </c>
      <c r="G2314" s="1" t="s">
        <v>2731</v>
      </c>
      <c r="H2314" s="1" t="s">
        <v>1021</v>
      </c>
      <c r="I2314" s="1">
        <v>150.66</v>
      </c>
      <c r="J2314" s="1" t="s">
        <v>804</v>
      </c>
      <c r="K2314">
        <f t="shared" si="144"/>
        <v>0</v>
      </c>
      <c r="L2314">
        <f t="shared" si="145"/>
        <v>7</v>
      </c>
      <c r="M2314">
        <f t="shared" si="146"/>
        <v>0</v>
      </c>
      <c r="N2314">
        <f t="shared" si="147"/>
        <v>0</v>
      </c>
    </row>
    <row r="2315" spans="1:14" x14ac:dyDescent="0.3">
      <c r="A2315" s="1" t="s">
        <v>2678</v>
      </c>
      <c r="B2315" s="1" t="s">
        <v>2679</v>
      </c>
      <c r="C2315" s="1" t="s">
        <v>2680</v>
      </c>
      <c r="D2315" s="1" t="s">
        <v>13</v>
      </c>
      <c r="E2315" s="1">
        <v>0</v>
      </c>
      <c r="F2315" s="1">
        <v>29</v>
      </c>
      <c r="G2315" s="1" t="s">
        <v>2732</v>
      </c>
      <c r="H2315" s="1" t="s">
        <v>123</v>
      </c>
      <c r="I2315" s="1">
        <v>3356.12</v>
      </c>
      <c r="J2315" s="1" t="s">
        <v>804</v>
      </c>
      <c r="K2315">
        <f t="shared" si="144"/>
        <v>0</v>
      </c>
      <c r="L2315">
        <f t="shared" si="145"/>
        <v>8</v>
      </c>
      <c r="M2315">
        <f t="shared" si="146"/>
        <v>0</v>
      </c>
      <c r="N2315">
        <f t="shared" si="147"/>
        <v>0</v>
      </c>
    </row>
    <row r="2316" spans="1:14" x14ac:dyDescent="0.3">
      <c r="A2316" s="1" t="s">
        <v>2678</v>
      </c>
      <c r="B2316" s="1" t="s">
        <v>2679</v>
      </c>
      <c r="C2316" s="1" t="s">
        <v>2680</v>
      </c>
      <c r="D2316" s="1" t="s">
        <v>13</v>
      </c>
      <c r="E2316" s="1">
        <v>0</v>
      </c>
      <c r="F2316" s="1">
        <v>24</v>
      </c>
      <c r="G2316" s="1" t="s">
        <v>2733</v>
      </c>
      <c r="H2316" s="1" t="s">
        <v>726</v>
      </c>
      <c r="I2316" s="1">
        <v>1462.33</v>
      </c>
      <c r="J2316" s="1" t="s">
        <v>804</v>
      </c>
      <c r="K2316">
        <f t="shared" si="144"/>
        <v>0</v>
      </c>
      <c r="L2316">
        <f t="shared" si="145"/>
        <v>8</v>
      </c>
      <c r="M2316">
        <f t="shared" si="146"/>
        <v>0</v>
      </c>
      <c r="N2316">
        <f t="shared" si="147"/>
        <v>0</v>
      </c>
    </row>
    <row r="2317" spans="1:14" x14ac:dyDescent="0.3">
      <c r="A2317" s="1" t="s">
        <v>2678</v>
      </c>
      <c r="B2317" s="1" t="s">
        <v>2679</v>
      </c>
      <c r="C2317" s="1" t="s">
        <v>2680</v>
      </c>
      <c r="D2317" s="1" t="s">
        <v>13</v>
      </c>
      <c r="E2317" s="1">
        <v>0</v>
      </c>
      <c r="F2317" s="1">
        <v>24</v>
      </c>
      <c r="G2317" s="1" t="s">
        <v>2734</v>
      </c>
      <c r="H2317" s="1" t="s">
        <v>726</v>
      </c>
      <c r="I2317" s="1">
        <v>176.55</v>
      </c>
      <c r="J2317" s="1" t="s">
        <v>804</v>
      </c>
      <c r="K2317">
        <f t="shared" si="144"/>
        <v>0</v>
      </c>
      <c r="L2317">
        <f t="shared" si="145"/>
        <v>8</v>
      </c>
      <c r="M2317">
        <f t="shared" si="146"/>
        <v>0</v>
      </c>
      <c r="N2317">
        <f t="shared" si="147"/>
        <v>0</v>
      </c>
    </row>
    <row r="2318" spans="1:14" x14ac:dyDescent="0.3">
      <c r="A2318" s="1" t="s">
        <v>2678</v>
      </c>
      <c r="B2318" s="1" t="s">
        <v>2679</v>
      </c>
      <c r="C2318" s="1" t="s">
        <v>2680</v>
      </c>
      <c r="D2318" s="1" t="s">
        <v>13</v>
      </c>
      <c r="E2318" s="1">
        <v>0</v>
      </c>
      <c r="F2318" s="1">
        <v>23</v>
      </c>
      <c r="G2318" s="1" t="s">
        <v>2735</v>
      </c>
      <c r="H2318" s="1" t="s">
        <v>354</v>
      </c>
      <c r="I2318" s="1">
        <v>338.34</v>
      </c>
      <c r="J2318" s="1" t="s">
        <v>804</v>
      </c>
      <c r="K2318">
        <f t="shared" si="144"/>
        <v>0</v>
      </c>
      <c r="L2318">
        <f t="shared" si="145"/>
        <v>8</v>
      </c>
      <c r="M2318">
        <f t="shared" si="146"/>
        <v>0</v>
      </c>
      <c r="N2318">
        <f t="shared" si="147"/>
        <v>0</v>
      </c>
    </row>
    <row r="2319" spans="1:14" x14ac:dyDescent="0.3">
      <c r="A2319" s="1" t="s">
        <v>2678</v>
      </c>
      <c r="B2319" s="1" t="s">
        <v>2679</v>
      </c>
      <c r="C2319" s="1" t="s">
        <v>2680</v>
      </c>
      <c r="D2319" s="1" t="s">
        <v>13</v>
      </c>
      <c r="E2319" s="1">
        <v>0</v>
      </c>
      <c r="F2319" s="1">
        <v>23</v>
      </c>
      <c r="G2319" s="1" t="s">
        <v>2736</v>
      </c>
      <c r="H2319" s="1" t="s">
        <v>354</v>
      </c>
      <c r="I2319" s="1">
        <v>1139.6600000000001</v>
      </c>
      <c r="J2319" s="1" t="s">
        <v>804</v>
      </c>
      <c r="K2319">
        <f t="shared" si="144"/>
        <v>0</v>
      </c>
      <c r="L2319">
        <f t="shared" si="145"/>
        <v>8</v>
      </c>
      <c r="M2319">
        <f t="shared" si="146"/>
        <v>0</v>
      </c>
      <c r="N2319">
        <f t="shared" si="147"/>
        <v>0</v>
      </c>
    </row>
    <row r="2320" spans="1:14" x14ac:dyDescent="0.3">
      <c r="A2320" s="1" t="s">
        <v>2678</v>
      </c>
      <c r="B2320" s="1" t="s">
        <v>2679</v>
      </c>
      <c r="C2320" s="1" t="s">
        <v>2680</v>
      </c>
      <c r="D2320" s="1" t="s">
        <v>13</v>
      </c>
      <c r="E2320" s="1">
        <v>0</v>
      </c>
      <c r="F2320" s="1">
        <v>23</v>
      </c>
      <c r="G2320" s="1" t="s">
        <v>2737</v>
      </c>
      <c r="H2320" s="1" t="s">
        <v>354</v>
      </c>
      <c r="I2320" s="1">
        <v>371.5</v>
      </c>
      <c r="J2320" s="1" t="s">
        <v>804</v>
      </c>
      <c r="K2320">
        <f t="shared" si="144"/>
        <v>0</v>
      </c>
      <c r="L2320">
        <f t="shared" si="145"/>
        <v>8</v>
      </c>
      <c r="M2320">
        <f t="shared" si="146"/>
        <v>0</v>
      </c>
      <c r="N2320">
        <f t="shared" si="147"/>
        <v>0</v>
      </c>
    </row>
    <row r="2321" spans="1:14" x14ac:dyDescent="0.3">
      <c r="A2321" s="1" t="s">
        <v>2678</v>
      </c>
      <c r="B2321" s="1" t="s">
        <v>2679</v>
      </c>
      <c r="C2321" s="1" t="s">
        <v>2680</v>
      </c>
      <c r="D2321" s="1" t="s">
        <v>13</v>
      </c>
      <c r="E2321" s="1">
        <v>0</v>
      </c>
      <c r="F2321" s="1">
        <v>23</v>
      </c>
      <c r="G2321" s="1" t="s">
        <v>2738</v>
      </c>
      <c r="H2321" s="1" t="s">
        <v>354</v>
      </c>
      <c r="I2321" s="1">
        <v>563.78</v>
      </c>
      <c r="J2321" s="1" t="s">
        <v>804</v>
      </c>
      <c r="K2321">
        <f t="shared" si="144"/>
        <v>0</v>
      </c>
      <c r="L2321">
        <f t="shared" si="145"/>
        <v>8</v>
      </c>
      <c r="M2321">
        <f t="shared" si="146"/>
        <v>0</v>
      </c>
      <c r="N2321">
        <f t="shared" si="147"/>
        <v>0</v>
      </c>
    </row>
    <row r="2322" spans="1:14" x14ac:dyDescent="0.3">
      <c r="A2322" s="1" t="s">
        <v>2678</v>
      </c>
      <c r="B2322" s="1" t="s">
        <v>2679</v>
      </c>
      <c r="C2322" s="1" t="s">
        <v>2680</v>
      </c>
      <c r="D2322" s="1" t="s">
        <v>13</v>
      </c>
      <c r="E2322" s="1">
        <v>0</v>
      </c>
      <c r="F2322" s="1">
        <v>22</v>
      </c>
      <c r="G2322" s="1" t="s">
        <v>2739</v>
      </c>
      <c r="H2322" s="1" t="s">
        <v>126</v>
      </c>
      <c r="I2322" s="1">
        <v>156.13</v>
      </c>
      <c r="J2322" s="1" t="s">
        <v>804</v>
      </c>
      <c r="K2322">
        <f t="shared" si="144"/>
        <v>0</v>
      </c>
      <c r="L2322">
        <f t="shared" si="145"/>
        <v>8</v>
      </c>
      <c r="M2322">
        <f t="shared" si="146"/>
        <v>0</v>
      </c>
      <c r="N2322">
        <f t="shared" si="147"/>
        <v>0</v>
      </c>
    </row>
    <row r="2323" spans="1:14" x14ac:dyDescent="0.3">
      <c r="A2323" s="1" t="s">
        <v>2678</v>
      </c>
      <c r="B2323" s="1" t="s">
        <v>2679</v>
      </c>
      <c r="C2323" s="1" t="s">
        <v>2680</v>
      </c>
      <c r="D2323" s="1" t="s">
        <v>20</v>
      </c>
      <c r="E2323" s="1">
        <v>0</v>
      </c>
      <c r="F2323" s="1">
        <v>22</v>
      </c>
      <c r="G2323" s="1" t="s">
        <v>2740</v>
      </c>
      <c r="H2323" s="1" t="s">
        <v>126</v>
      </c>
      <c r="I2323" s="1">
        <v>155.58000000000001</v>
      </c>
      <c r="J2323" s="1" t="s">
        <v>804</v>
      </c>
      <c r="K2323">
        <f t="shared" si="144"/>
        <v>0</v>
      </c>
      <c r="L2323">
        <f t="shared" si="145"/>
        <v>8</v>
      </c>
      <c r="M2323">
        <f t="shared" si="146"/>
        <v>0</v>
      </c>
      <c r="N2323">
        <f t="shared" si="147"/>
        <v>0</v>
      </c>
    </row>
    <row r="2324" spans="1:14" x14ac:dyDescent="0.3">
      <c r="A2324" s="1" t="s">
        <v>2678</v>
      </c>
      <c r="B2324" s="1" t="s">
        <v>2679</v>
      </c>
      <c r="C2324" s="1" t="s">
        <v>2680</v>
      </c>
      <c r="D2324" s="1" t="s">
        <v>13</v>
      </c>
      <c r="E2324" s="1">
        <v>0</v>
      </c>
      <c r="F2324" s="1">
        <v>22</v>
      </c>
      <c r="G2324" s="1" t="s">
        <v>2741</v>
      </c>
      <c r="H2324" s="1" t="s">
        <v>126</v>
      </c>
      <c r="I2324" s="1">
        <v>155.58000000000001</v>
      </c>
      <c r="J2324" s="1" t="s">
        <v>804</v>
      </c>
      <c r="K2324">
        <f t="shared" si="144"/>
        <v>0</v>
      </c>
      <c r="L2324">
        <f t="shared" si="145"/>
        <v>8</v>
      </c>
      <c r="M2324">
        <f t="shared" si="146"/>
        <v>0</v>
      </c>
      <c r="N2324">
        <f t="shared" si="147"/>
        <v>0</v>
      </c>
    </row>
    <row r="2325" spans="1:14" x14ac:dyDescent="0.3">
      <c r="A2325" s="1" t="s">
        <v>2678</v>
      </c>
      <c r="B2325" s="1" t="s">
        <v>2679</v>
      </c>
      <c r="C2325" s="1" t="s">
        <v>2680</v>
      </c>
      <c r="D2325" s="1" t="s">
        <v>31</v>
      </c>
      <c r="E2325" s="1">
        <v>0</v>
      </c>
      <c r="F2325" s="1">
        <v>16</v>
      </c>
      <c r="G2325" s="1" t="s">
        <v>2742</v>
      </c>
      <c r="H2325" s="1" t="s">
        <v>129</v>
      </c>
      <c r="I2325" s="1">
        <v>67.53</v>
      </c>
      <c r="J2325" s="1" t="s">
        <v>804</v>
      </c>
      <c r="K2325">
        <f t="shared" si="144"/>
        <v>0</v>
      </c>
      <c r="L2325">
        <f t="shared" si="145"/>
        <v>8</v>
      </c>
      <c r="M2325">
        <f t="shared" si="146"/>
        <v>0</v>
      </c>
      <c r="N2325">
        <f t="shared" si="147"/>
        <v>0</v>
      </c>
    </row>
    <row r="2326" spans="1:14" x14ac:dyDescent="0.3">
      <c r="A2326" s="1" t="s">
        <v>2678</v>
      </c>
      <c r="B2326" s="1" t="s">
        <v>2679</v>
      </c>
      <c r="C2326" s="1" t="s">
        <v>2680</v>
      </c>
      <c r="D2326" s="1" t="s">
        <v>31</v>
      </c>
      <c r="E2326" s="1">
        <v>0</v>
      </c>
      <c r="F2326" s="1">
        <v>5</v>
      </c>
      <c r="G2326" s="1" t="s">
        <v>2743</v>
      </c>
      <c r="H2326" s="1" t="s">
        <v>136</v>
      </c>
      <c r="I2326" s="1">
        <v>153.78</v>
      </c>
      <c r="J2326" s="1" t="s">
        <v>804</v>
      </c>
      <c r="K2326">
        <f t="shared" si="144"/>
        <v>0</v>
      </c>
      <c r="L2326">
        <f t="shared" si="145"/>
        <v>8</v>
      </c>
      <c r="M2326">
        <f t="shared" si="146"/>
        <v>0</v>
      </c>
      <c r="N2326">
        <f t="shared" si="147"/>
        <v>0</v>
      </c>
    </row>
    <row r="2327" spans="1:14" x14ac:dyDescent="0.3">
      <c r="A2327" s="1" t="s">
        <v>2678</v>
      </c>
      <c r="B2327" s="1" t="s">
        <v>2679</v>
      </c>
      <c r="C2327" s="1" t="s">
        <v>2680</v>
      </c>
      <c r="D2327" s="1" t="s">
        <v>31</v>
      </c>
      <c r="E2327" s="1">
        <v>0</v>
      </c>
      <c r="F2327" s="1">
        <v>35</v>
      </c>
      <c r="G2327" s="1" t="s">
        <v>2744</v>
      </c>
      <c r="H2327" s="1" t="s">
        <v>827</v>
      </c>
      <c r="I2327" s="1">
        <v>294.67</v>
      </c>
      <c r="J2327" s="1" t="s">
        <v>28</v>
      </c>
      <c r="K2327">
        <f t="shared" si="144"/>
        <v>0</v>
      </c>
      <c r="L2327">
        <f t="shared" si="145"/>
        <v>10</v>
      </c>
      <c r="M2327">
        <f t="shared" si="146"/>
        <v>0</v>
      </c>
      <c r="N2327">
        <f t="shared" si="147"/>
        <v>0</v>
      </c>
    </row>
    <row r="2328" spans="1:14" x14ac:dyDescent="0.3">
      <c r="A2328" s="1" t="s">
        <v>2678</v>
      </c>
      <c r="B2328" s="1" t="s">
        <v>2679</v>
      </c>
      <c r="C2328" s="1" t="s">
        <v>2680</v>
      </c>
      <c r="D2328" s="1" t="s">
        <v>20</v>
      </c>
      <c r="E2328" s="1">
        <v>0</v>
      </c>
      <c r="F2328" s="1">
        <v>34</v>
      </c>
      <c r="G2328" s="1" t="s">
        <v>2745</v>
      </c>
      <c r="H2328" s="1" t="s">
        <v>382</v>
      </c>
      <c r="I2328" s="1">
        <v>294.67</v>
      </c>
      <c r="J2328" s="1" t="s">
        <v>28</v>
      </c>
      <c r="K2328">
        <f t="shared" si="144"/>
        <v>0</v>
      </c>
      <c r="L2328">
        <f t="shared" si="145"/>
        <v>10</v>
      </c>
      <c r="M2328">
        <f t="shared" si="146"/>
        <v>0</v>
      </c>
      <c r="N2328">
        <f t="shared" si="147"/>
        <v>0</v>
      </c>
    </row>
    <row r="2329" spans="1:14" x14ac:dyDescent="0.3">
      <c r="A2329" s="1" t="s">
        <v>2678</v>
      </c>
      <c r="B2329" s="1" t="s">
        <v>2679</v>
      </c>
      <c r="C2329" s="1" t="s">
        <v>2680</v>
      </c>
      <c r="D2329" s="1" t="s">
        <v>31</v>
      </c>
      <c r="E2329" s="1">
        <v>0</v>
      </c>
      <c r="F2329" s="1">
        <v>34</v>
      </c>
      <c r="G2329" s="1" t="s">
        <v>2746</v>
      </c>
      <c r="H2329" s="1" t="s">
        <v>382</v>
      </c>
      <c r="I2329" s="1">
        <v>294.67</v>
      </c>
      <c r="J2329" s="1" t="s">
        <v>28</v>
      </c>
      <c r="K2329">
        <f t="shared" si="144"/>
        <v>0</v>
      </c>
      <c r="L2329">
        <f t="shared" si="145"/>
        <v>10</v>
      </c>
      <c r="M2329">
        <f t="shared" si="146"/>
        <v>0</v>
      </c>
      <c r="N2329">
        <f t="shared" si="147"/>
        <v>0</v>
      </c>
    </row>
    <row r="2330" spans="1:14" x14ac:dyDescent="0.3">
      <c r="A2330" s="1" t="s">
        <v>2678</v>
      </c>
      <c r="B2330" s="1" t="s">
        <v>2679</v>
      </c>
      <c r="C2330" s="1" t="s">
        <v>2680</v>
      </c>
      <c r="D2330" s="1" t="s">
        <v>31</v>
      </c>
      <c r="E2330" s="1">
        <v>0</v>
      </c>
      <c r="F2330" s="1">
        <v>32</v>
      </c>
      <c r="G2330" s="1" t="s">
        <v>2747</v>
      </c>
      <c r="H2330" s="1" t="s">
        <v>831</v>
      </c>
      <c r="I2330" s="1">
        <v>488.7</v>
      </c>
      <c r="J2330" s="1" t="s">
        <v>28</v>
      </c>
      <c r="K2330">
        <f t="shared" si="144"/>
        <v>0</v>
      </c>
      <c r="L2330">
        <f t="shared" si="145"/>
        <v>10</v>
      </c>
      <c r="M2330">
        <f t="shared" si="146"/>
        <v>0</v>
      </c>
      <c r="N2330">
        <f t="shared" si="147"/>
        <v>0</v>
      </c>
    </row>
    <row r="2331" spans="1:14" x14ac:dyDescent="0.3">
      <c r="A2331" s="1" t="s">
        <v>2678</v>
      </c>
      <c r="B2331" s="1" t="s">
        <v>2679</v>
      </c>
      <c r="C2331" s="1" t="s">
        <v>2680</v>
      </c>
      <c r="D2331" s="1" t="s">
        <v>13</v>
      </c>
      <c r="E2331" s="1">
        <v>0</v>
      </c>
      <c r="F2331" s="1">
        <v>30</v>
      </c>
      <c r="G2331" s="1" t="s">
        <v>2748</v>
      </c>
      <c r="H2331" s="1" t="s">
        <v>1383</v>
      </c>
      <c r="I2331" s="1">
        <v>1787.1</v>
      </c>
      <c r="J2331" s="1" t="s">
        <v>28</v>
      </c>
      <c r="K2331">
        <f t="shared" si="144"/>
        <v>0</v>
      </c>
      <c r="L2331">
        <f t="shared" si="145"/>
        <v>10</v>
      </c>
      <c r="M2331">
        <f t="shared" si="146"/>
        <v>0</v>
      </c>
      <c r="N2331">
        <f t="shared" si="147"/>
        <v>0</v>
      </c>
    </row>
    <row r="2332" spans="1:14" x14ac:dyDescent="0.3">
      <c r="A2332" s="1" t="s">
        <v>2678</v>
      </c>
      <c r="B2332" s="1" t="s">
        <v>2679</v>
      </c>
      <c r="C2332" s="1" t="s">
        <v>2680</v>
      </c>
      <c r="D2332" s="1" t="s">
        <v>31</v>
      </c>
      <c r="E2332" s="1">
        <v>0</v>
      </c>
      <c r="F2332" s="1">
        <v>30</v>
      </c>
      <c r="G2332" s="1" t="s">
        <v>2749</v>
      </c>
      <c r="H2332" s="1" t="s">
        <v>1383</v>
      </c>
      <c r="I2332" s="1">
        <v>85.6</v>
      </c>
      <c r="J2332" s="1" t="s">
        <v>28</v>
      </c>
      <c r="K2332">
        <f t="shared" si="144"/>
        <v>0</v>
      </c>
      <c r="L2332">
        <f t="shared" si="145"/>
        <v>10</v>
      </c>
      <c r="M2332">
        <f t="shared" si="146"/>
        <v>0</v>
      </c>
      <c r="N2332">
        <f t="shared" si="147"/>
        <v>0</v>
      </c>
    </row>
    <row r="2333" spans="1:14" x14ac:dyDescent="0.3">
      <c r="A2333" s="1" t="s">
        <v>2678</v>
      </c>
      <c r="B2333" s="1" t="s">
        <v>2679</v>
      </c>
      <c r="C2333" s="1" t="s">
        <v>2680</v>
      </c>
      <c r="D2333" s="1" t="s">
        <v>13</v>
      </c>
      <c r="E2333" s="1">
        <v>0</v>
      </c>
      <c r="F2333" s="1">
        <v>30</v>
      </c>
      <c r="G2333" s="1" t="s">
        <v>2750</v>
      </c>
      <c r="H2333" s="1" t="s">
        <v>1383</v>
      </c>
      <c r="I2333" s="1">
        <v>303.02</v>
      </c>
      <c r="J2333" s="1" t="s">
        <v>28</v>
      </c>
      <c r="K2333">
        <f t="shared" si="144"/>
        <v>0</v>
      </c>
      <c r="L2333">
        <f t="shared" si="145"/>
        <v>10</v>
      </c>
      <c r="M2333">
        <f t="shared" si="146"/>
        <v>0</v>
      </c>
      <c r="N2333">
        <f t="shared" si="147"/>
        <v>0</v>
      </c>
    </row>
    <row r="2334" spans="1:14" x14ac:dyDescent="0.3">
      <c r="A2334" s="1" t="s">
        <v>2678</v>
      </c>
      <c r="B2334" s="1" t="s">
        <v>2679</v>
      </c>
      <c r="C2334" s="1" t="s">
        <v>2680</v>
      </c>
      <c r="D2334" s="1" t="s">
        <v>13</v>
      </c>
      <c r="E2334" s="1">
        <v>0</v>
      </c>
      <c r="F2334" s="1">
        <v>28</v>
      </c>
      <c r="G2334" s="1" t="s">
        <v>2751</v>
      </c>
      <c r="H2334" s="1" t="s">
        <v>161</v>
      </c>
      <c r="I2334" s="1">
        <v>1511.2</v>
      </c>
      <c r="J2334" s="1" t="s">
        <v>28</v>
      </c>
      <c r="K2334">
        <f t="shared" si="144"/>
        <v>0</v>
      </c>
      <c r="L2334">
        <f t="shared" si="145"/>
        <v>10</v>
      </c>
      <c r="M2334">
        <f t="shared" si="146"/>
        <v>0</v>
      </c>
      <c r="N2334">
        <f t="shared" si="147"/>
        <v>0</v>
      </c>
    </row>
    <row r="2335" spans="1:14" x14ac:dyDescent="0.3">
      <c r="A2335" s="1" t="s">
        <v>2678</v>
      </c>
      <c r="B2335" s="1" t="s">
        <v>2679</v>
      </c>
      <c r="C2335" s="1" t="s">
        <v>2680</v>
      </c>
      <c r="D2335" s="1" t="s">
        <v>13</v>
      </c>
      <c r="E2335" s="1">
        <v>0</v>
      </c>
      <c r="F2335" s="1">
        <v>28</v>
      </c>
      <c r="G2335" s="1" t="s">
        <v>2752</v>
      </c>
      <c r="H2335" s="1" t="s">
        <v>161</v>
      </c>
      <c r="I2335" s="1">
        <v>239.95</v>
      </c>
      <c r="J2335" s="1" t="s">
        <v>28</v>
      </c>
      <c r="K2335">
        <f t="shared" si="144"/>
        <v>0</v>
      </c>
      <c r="L2335">
        <f t="shared" si="145"/>
        <v>10</v>
      </c>
      <c r="M2335">
        <f t="shared" si="146"/>
        <v>0</v>
      </c>
      <c r="N2335">
        <f t="shared" si="147"/>
        <v>0</v>
      </c>
    </row>
    <row r="2336" spans="1:14" x14ac:dyDescent="0.3">
      <c r="A2336" s="1" t="s">
        <v>2678</v>
      </c>
      <c r="B2336" s="1" t="s">
        <v>2679</v>
      </c>
      <c r="C2336" s="1" t="s">
        <v>2680</v>
      </c>
      <c r="D2336" s="1" t="s">
        <v>31</v>
      </c>
      <c r="E2336" s="1">
        <v>0</v>
      </c>
      <c r="F2336" s="1">
        <v>27</v>
      </c>
      <c r="G2336" s="1" t="s">
        <v>2753</v>
      </c>
      <c r="H2336" s="1" t="s">
        <v>384</v>
      </c>
      <c r="I2336" s="1">
        <v>177.8</v>
      </c>
      <c r="J2336" s="1" t="s">
        <v>28</v>
      </c>
      <c r="K2336">
        <f t="shared" si="144"/>
        <v>0</v>
      </c>
      <c r="L2336">
        <f t="shared" si="145"/>
        <v>10</v>
      </c>
      <c r="M2336">
        <f t="shared" si="146"/>
        <v>0</v>
      </c>
      <c r="N2336">
        <f t="shared" si="147"/>
        <v>0</v>
      </c>
    </row>
    <row r="2337" spans="1:14" x14ac:dyDescent="0.3">
      <c r="A2337" s="1" t="s">
        <v>2678</v>
      </c>
      <c r="B2337" s="1" t="s">
        <v>2679</v>
      </c>
      <c r="C2337" s="1" t="s">
        <v>2680</v>
      </c>
      <c r="D2337" s="1" t="s">
        <v>31</v>
      </c>
      <c r="E2337" s="1">
        <v>0</v>
      </c>
      <c r="F2337" s="1">
        <v>21</v>
      </c>
      <c r="G2337" s="1" t="s">
        <v>2754</v>
      </c>
      <c r="H2337" s="1" t="s">
        <v>167</v>
      </c>
      <c r="I2337" s="1">
        <v>102.87</v>
      </c>
      <c r="J2337" s="1" t="s">
        <v>28</v>
      </c>
      <c r="K2337">
        <f t="shared" si="144"/>
        <v>0</v>
      </c>
      <c r="L2337">
        <f t="shared" si="145"/>
        <v>10</v>
      </c>
      <c r="M2337">
        <f t="shared" si="146"/>
        <v>0</v>
      </c>
      <c r="N2337">
        <f t="shared" si="147"/>
        <v>0</v>
      </c>
    </row>
    <row r="2338" spans="1:14" x14ac:dyDescent="0.3">
      <c r="A2338" s="1" t="s">
        <v>2678</v>
      </c>
      <c r="B2338" s="1" t="s">
        <v>2679</v>
      </c>
      <c r="C2338" s="1" t="s">
        <v>2680</v>
      </c>
      <c r="D2338" s="1" t="s">
        <v>31</v>
      </c>
      <c r="E2338" s="1">
        <v>0</v>
      </c>
      <c r="F2338" s="1">
        <v>16</v>
      </c>
      <c r="G2338" s="1" t="s">
        <v>2755</v>
      </c>
      <c r="H2338" s="1" t="s">
        <v>170</v>
      </c>
      <c r="I2338" s="1">
        <v>648.73</v>
      </c>
      <c r="J2338" s="1" t="s">
        <v>28</v>
      </c>
      <c r="K2338">
        <f t="shared" si="144"/>
        <v>0</v>
      </c>
      <c r="L2338">
        <f t="shared" si="145"/>
        <v>10</v>
      </c>
      <c r="M2338">
        <f t="shared" si="146"/>
        <v>0</v>
      </c>
      <c r="N2338">
        <f t="shared" si="147"/>
        <v>0</v>
      </c>
    </row>
    <row r="2339" spans="1:14" x14ac:dyDescent="0.3">
      <c r="A2339" s="1" t="s">
        <v>2678</v>
      </c>
      <c r="B2339" s="1" t="s">
        <v>2679</v>
      </c>
      <c r="C2339" s="1" t="s">
        <v>2680</v>
      </c>
      <c r="D2339" s="1" t="s">
        <v>13</v>
      </c>
      <c r="E2339" s="1">
        <v>0</v>
      </c>
      <c r="F2339" s="1">
        <v>46</v>
      </c>
      <c r="G2339" s="1" t="s">
        <v>2756</v>
      </c>
      <c r="H2339" s="1" t="s">
        <v>170</v>
      </c>
      <c r="I2339" s="1">
        <v>304</v>
      </c>
      <c r="J2339" s="1" t="s">
        <v>662</v>
      </c>
      <c r="K2339">
        <f t="shared" si="144"/>
        <v>0</v>
      </c>
      <c r="L2339">
        <f t="shared" si="145"/>
        <v>10</v>
      </c>
      <c r="M2339">
        <f t="shared" si="146"/>
        <v>0</v>
      </c>
      <c r="N2339">
        <f t="shared" si="147"/>
        <v>0</v>
      </c>
    </row>
    <row r="2340" spans="1:14" x14ac:dyDescent="0.3">
      <c r="A2340" s="1" t="s">
        <v>2678</v>
      </c>
      <c r="B2340" s="1" t="s">
        <v>2679</v>
      </c>
      <c r="C2340" s="1" t="s">
        <v>2680</v>
      </c>
      <c r="D2340" s="1" t="s">
        <v>13</v>
      </c>
      <c r="E2340" s="1">
        <v>0</v>
      </c>
      <c r="F2340" s="1">
        <v>43</v>
      </c>
      <c r="G2340" s="1" t="s">
        <v>2757</v>
      </c>
      <c r="H2340" s="1" t="s">
        <v>46</v>
      </c>
      <c r="I2340" s="1">
        <v>664.11</v>
      </c>
      <c r="J2340" s="1" t="s">
        <v>662</v>
      </c>
      <c r="K2340">
        <f t="shared" si="144"/>
        <v>0</v>
      </c>
      <c r="L2340">
        <f t="shared" si="145"/>
        <v>10</v>
      </c>
      <c r="M2340">
        <f t="shared" si="146"/>
        <v>0</v>
      </c>
      <c r="N2340">
        <f t="shared" si="147"/>
        <v>0</v>
      </c>
    </row>
    <row r="2341" spans="1:14" x14ac:dyDescent="0.3">
      <c r="A2341" s="1" t="s">
        <v>2678</v>
      </c>
      <c r="B2341" s="1" t="s">
        <v>2679</v>
      </c>
      <c r="C2341" s="1" t="s">
        <v>2680</v>
      </c>
      <c r="D2341" s="1" t="s">
        <v>20</v>
      </c>
      <c r="E2341" s="1">
        <v>0</v>
      </c>
      <c r="F2341" s="1">
        <v>43</v>
      </c>
      <c r="G2341" s="1" t="s">
        <v>2758</v>
      </c>
      <c r="H2341" s="1" t="s">
        <v>46</v>
      </c>
      <c r="I2341" s="1">
        <v>117.7</v>
      </c>
      <c r="J2341" s="1" t="s">
        <v>662</v>
      </c>
      <c r="K2341">
        <f t="shared" si="144"/>
        <v>0</v>
      </c>
      <c r="L2341">
        <f t="shared" si="145"/>
        <v>10</v>
      </c>
      <c r="M2341">
        <f t="shared" si="146"/>
        <v>0</v>
      </c>
      <c r="N2341">
        <f t="shared" si="147"/>
        <v>0</v>
      </c>
    </row>
    <row r="2342" spans="1:14" x14ac:dyDescent="0.3">
      <c r="A2342" s="1" t="s">
        <v>2678</v>
      </c>
      <c r="B2342" s="1" t="s">
        <v>2679</v>
      </c>
      <c r="C2342" s="1" t="s">
        <v>2680</v>
      </c>
      <c r="D2342" s="1" t="s">
        <v>31</v>
      </c>
      <c r="E2342" s="1">
        <v>0</v>
      </c>
      <c r="F2342" s="1">
        <v>43</v>
      </c>
      <c r="G2342" s="1" t="s">
        <v>2759</v>
      </c>
      <c r="H2342" s="1" t="s">
        <v>46</v>
      </c>
      <c r="I2342" s="1">
        <v>170.13</v>
      </c>
      <c r="J2342" s="1" t="s">
        <v>662</v>
      </c>
      <c r="K2342">
        <f t="shared" si="144"/>
        <v>0</v>
      </c>
      <c r="L2342">
        <f t="shared" si="145"/>
        <v>10</v>
      </c>
      <c r="M2342">
        <f t="shared" si="146"/>
        <v>0</v>
      </c>
      <c r="N2342">
        <f t="shared" si="147"/>
        <v>0</v>
      </c>
    </row>
    <row r="2343" spans="1:14" x14ac:dyDescent="0.3">
      <c r="A2343" s="1" t="s">
        <v>2678</v>
      </c>
      <c r="B2343" s="1" t="s">
        <v>2679</v>
      </c>
      <c r="C2343" s="1" t="s">
        <v>2680</v>
      </c>
      <c r="D2343" s="1" t="s">
        <v>31</v>
      </c>
      <c r="E2343" s="1">
        <v>0</v>
      </c>
      <c r="F2343" s="1">
        <v>42</v>
      </c>
      <c r="G2343" s="1" t="s">
        <v>2760</v>
      </c>
      <c r="H2343" s="1" t="s">
        <v>1387</v>
      </c>
      <c r="I2343" s="1">
        <v>196.03</v>
      </c>
      <c r="J2343" s="1" t="s">
        <v>662</v>
      </c>
      <c r="K2343">
        <f t="shared" si="144"/>
        <v>0</v>
      </c>
      <c r="L2343">
        <f t="shared" si="145"/>
        <v>10</v>
      </c>
      <c r="M2343">
        <f t="shared" si="146"/>
        <v>0</v>
      </c>
      <c r="N2343">
        <f t="shared" si="147"/>
        <v>0</v>
      </c>
    </row>
    <row r="2344" spans="1:14" x14ac:dyDescent="0.3">
      <c r="A2344" s="1" t="s">
        <v>2678</v>
      </c>
      <c r="B2344" s="1" t="s">
        <v>2679</v>
      </c>
      <c r="C2344" s="1" t="s">
        <v>2680</v>
      </c>
      <c r="D2344" s="1" t="s">
        <v>13</v>
      </c>
      <c r="E2344" s="1">
        <v>0</v>
      </c>
      <c r="F2344" s="1">
        <v>37</v>
      </c>
      <c r="G2344" s="1" t="s">
        <v>2761</v>
      </c>
      <c r="H2344" s="1" t="s">
        <v>50</v>
      </c>
      <c r="I2344" s="1">
        <v>1210.46</v>
      </c>
      <c r="J2344" s="1" t="s">
        <v>662</v>
      </c>
      <c r="K2344">
        <f t="shared" si="144"/>
        <v>0</v>
      </c>
      <c r="L2344">
        <f t="shared" si="145"/>
        <v>11</v>
      </c>
      <c r="M2344">
        <f t="shared" si="146"/>
        <v>0</v>
      </c>
      <c r="N2344">
        <f t="shared" si="147"/>
        <v>0</v>
      </c>
    </row>
    <row r="2345" spans="1:14" x14ac:dyDescent="0.3">
      <c r="A2345" s="1" t="s">
        <v>2678</v>
      </c>
      <c r="B2345" s="1" t="s">
        <v>2679</v>
      </c>
      <c r="C2345" s="1" t="s">
        <v>2680</v>
      </c>
      <c r="D2345" s="1" t="s">
        <v>13</v>
      </c>
      <c r="E2345" s="1">
        <v>0</v>
      </c>
      <c r="F2345" s="1">
        <v>37</v>
      </c>
      <c r="G2345" s="1" t="s">
        <v>2762</v>
      </c>
      <c r="H2345" s="1" t="s">
        <v>50</v>
      </c>
      <c r="I2345" s="1">
        <v>568.02</v>
      </c>
      <c r="J2345" s="1" t="s">
        <v>662</v>
      </c>
      <c r="K2345">
        <f t="shared" si="144"/>
        <v>0</v>
      </c>
      <c r="L2345">
        <f t="shared" si="145"/>
        <v>11</v>
      </c>
      <c r="M2345">
        <f t="shared" si="146"/>
        <v>0</v>
      </c>
      <c r="N2345">
        <f t="shared" si="147"/>
        <v>0</v>
      </c>
    </row>
    <row r="2346" spans="1:14" x14ac:dyDescent="0.3">
      <c r="A2346" s="1" t="s">
        <v>2678</v>
      </c>
      <c r="B2346" s="1" t="s">
        <v>2679</v>
      </c>
      <c r="C2346" s="1" t="s">
        <v>2680</v>
      </c>
      <c r="D2346" s="1" t="s">
        <v>31</v>
      </c>
      <c r="E2346" s="1">
        <v>0</v>
      </c>
      <c r="F2346" s="1">
        <v>30</v>
      </c>
      <c r="G2346" s="1" t="s">
        <v>771</v>
      </c>
      <c r="H2346" s="1" t="s">
        <v>28</v>
      </c>
      <c r="I2346" s="1">
        <v>68.650000000000006</v>
      </c>
      <c r="J2346" s="1" t="s">
        <v>662</v>
      </c>
      <c r="K2346">
        <f t="shared" si="144"/>
        <v>0</v>
      </c>
      <c r="L2346">
        <f t="shared" si="145"/>
        <v>11</v>
      </c>
      <c r="M2346">
        <f t="shared" si="146"/>
        <v>0</v>
      </c>
      <c r="N2346">
        <f t="shared" si="147"/>
        <v>0</v>
      </c>
    </row>
    <row r="2347" spans="1:14" x14ac:dyDescent="0.3">
      <c r="A2347" s="1" t="s">
        <v>2678</v>
      </c>
      <c r="B2347" s="1" t="s">
        <v>2679</v>
      </c>
      <c r="C2347" s="1" t="s">
        <v>2680</v>
      </c>
      <c r="D2347" s="1" t="s">
        <v>31</v>
      </c>
      <c r="E2347" s="1">
        <v>0</v>
      </c>
      <c r="F2347" s="1">
        <v>18</v>
      </c>
      <c r="G2347" s="1" t="s">
        <v>2763</v>
      </c>
      <c r="H2347" s="1" t="s">
        <v>63</v>
      </c>
      <c r="I2347" s="1">
        <v>64.36</v>
      </c>
      <c r="J2347" s="1" t="s">
        <v>662</v>
      </c>
      <c r="K2347">
        <f t="shared" si="144"/>
        <v>0</v>
      </c>
      <c r="L2347">
        <f t="shared" si="145"/>
        <v>11</v>
      </c>
      <c r="M2347">
        <f t="shared" si="146"/>
        <v>0</v>
      </c>
      <c r="N2347">
        <f t="shared" si="147"/>
        <v>0</v>
      </c>
    </row>
    <row r="2348" spans="1:14" x14ac:dyDescent="0.3">
      <c r="A2348" s="1" t="s">
        <v>2678</v>
      </c>
      <c r="B2348" s="1" t="s">
        <v>2679</v>
      </c>
      <c r="C2348" s="1" t="s">
        <v>2680</v>
      </c>
      <c r="D2348" s="1" t="s">
        <v>13</v>
      </c>
      <c r="E2348" s="1">
        <v>0</v>
      </c>
      <c r="F2348" s="1">
        <v>18</v>
      </c>
      <c r="G2348" s="1" t="s">
        <v>2764</v>
      </c>
      <c r="H2348" s="1" t="s">
        <v>63</v>
      </c>
      <c r="I2348" s="1">
        <v>1832.2</v>
      </c>
      <c r="J2348" s="1" t="s">
        <v>662</v>
      </c>
      <c r="K2348">
        <f t="shared" si="144"/>
        <v>0</v>
      </c>
      <c r="L2348">
        <f t="shared" si="145"/>
        <v>11</v>
      </c>
      <c r="M2348">
        <f t="shared" si="146"/>
        <v>0</v>
      </c>
      <c r="N2348">
        <f t="shared" si="147"/>
        <v>0</v>
      </c>
    </row>
    <row r="2349" spans="1:14" x14ac:dyDescent="0.3">
      <c r="A2349" s="1" t="s">
        <v>2678</v>
      </c>
      <c r="B2349" s="1" t="s">
        <v>2679</v>
      </c>
      <c r="C2349" s="1" t="s">
        <v>2680</v>
      </c>
      <c r="D2349" s="1" t="s">
        <v>31</v>
      </c>
      <c r="E2349" s="1">
        <v>0</v>
      </c>
      <c r="F2349" s="1">
        <v>17</v>
      </c>
      <c r="G2349" s="1" t="s">
        <v>2765</v>
      </c>
      <c r="H2349" s="1" t="s">
        <v>869</v>
      </c>
      <c r="I2349" s="1">
        <v>93.7</v>
      </c>
      <c r="J2349" s="1" t="s">
        <v>662</v>
      </c>
      <c r="K2349">
        <f t="shared" si="144"/>
        <v>0</v>
      </c>
      <c r="L2349">
        <f t="shared" si="145"/>
        <v>11</v>
      </c>
      <c r="M2349">
        <f t="shared" si="146"/>
        <v>0</v>
      </c>
      <c r="N2349">
        <f t="shared" si="147"/>
        <v>0</v>
      </c>
    </row>
    <row r="2350" spans="1:14" x14ac:dyDescent="0.3">
      <c r="A2350" s="1" t="s">
        <v>2678</v>
      </c>
      <c r="B2350" s="1" t="s">
        <v>2679</v>
      </c>
      <c r="C2350" s="1" t="s">
        <v>2680</v>
      </c>
      <c r="D2350" s="1" t="s">
        <v>31</v>
      </c>
      <c r="E2350" s="1">
        <v>0</v>
      </c>
      <c r="F2350" s="1">
        <v>14</v>
      </c>
      <c r="G2350" s="1" t="s">
        <v>2766</v>
      </c>
      <c r="H2350" s="1" t="s">
        <v>1271</v>
      </c>
      <c r="I2350" s="1">
        <v>42.15</v>
      </c>
      <c r="J2350" s="1" t="s">
        <v>662</v>
      </c>
      <c r="K2350">
        <f t="shared" si="144"/>
        <v>0</v>
      </c>
      <c r="L2350">
        <f t="shared" si="145"/>
        <v>11</v>
      </c>
      <c r="M2350">
        <f t="shared" si="146"/>
        <v>0</v>
      </c>
      <c r="N2350">
        <f t="shared" si="147"/>
        <v>0</v>
      </c>
    </row>
    <row r="2351" spans="1:14" x14ac:dyDescent="0.3">
      <c r="A2351" s="1" t="s">
        <v>2678</v>
      </c>
      <c r="B2351" s="1" t="s">
        <v>2679</v>
      </c>
      <c r="C2351" s="1" t="s">
        <v>2680</v>
      </c>
      <c r="D2351" s="1" t="s">
        <v>31</v>
      </c>
      <c r="E2351" s="1">
        <v>0</v>
      </c>
      <c r="F2351" s="1">
        <v>36</v>
      </c>
      <c r="G2351" s="1" t="s">
        <v>2767</v>
      </c>
      <c r="H2351" s="1" t="s">
        <v>72</v>
      </c>
      <c r="I2351" s="1">
        <v>105.49</v>
      </c>
      <c r="J2351" s="1" t="s">
        <v>924</v>
      </c>
      <c r="K2351">
        <f t="shared" si="144"/>
        <v>0</v>
      </c>
      <c r="L2351">
        <f t="shared" si="145"/>
        <v>11</v>
      </c>
      <c r="M2351">
        <f t="shared" si="146"/>
        <v>0</v>
      </c>
      <c r="N2351">
        <f t="shared" si="147"/>
        <v>0</v>
      </c>
    </row>
    <row r="2352" spans="1:14" x14ac:dyDescent="0.3">
      <c r="A2352" s="1" t="s">
        <v>2678</v>
      </c>
      <c r="B2352" s="1" t="s">
        <v>2679</v>
      </c>
      <c r="C2352" s="1" t="s">
        <v>2680</v>
      </c>
      <c r="D2352" s="1" t="s">
        <v>31</v>
      </c>
      <c r="E2352" s="1">
        <v>0</v>
      </c>
      <c r="F2352" s="1">
        <v>35</v>
      </c>
      <c r="G2352" s="1" t="s">
        <v>2768</v>
      </c>
      <c r="H2352" s="1" t="s">
        <v>1130</v>
      </c>
      <c r="I2352" s="1">
        <v>47.57</v>
      </c>
      <c r="J2352" s="1" t="s">
        <v>924</v>
      </c>
      <c r="K2352">
        <f t="shared" si="144"/>
        <v>0</v>
      </c>
      <c r="L2352">
        <f t="shared" si="145"/>
        <v>11</v>
      </c>
      <c r="M2352">
        <f t="shared" si="146"/>
        <v>0</v>
      </c>
      <c r="N2352">
        <f t="shared" si="147"/>
        <v>0</v>
      </c>
    </row>
    <row r="2353" spans="1:14" x14ac:dyDescent="0.3">
      <c r="A2353" s="1" t="s">
        <v>2678</v>
      </c>
      <c r="B2353" s="1" t="s">
        <v>2679</v>
      </c>
      <c r="C2353" s="1" t="s">
        <v>2680</v>
      </c>
      <c r="D2353" s="1" t="s">
        <v>13</v>
      </c>
      <c r="E2353" s="1">
        <v>0</v>
      </c>
      <c r="F2353" s="1">
        <v>34</v>
      </c>
      <c r="G2353" s="1" t="s">
        <v>2769</v>
      </c>
      <c r="H2353" s="1" t="s">
        <v>531</v>
      </c>
      <c r="I2353" s="1">
        <v>49.07</v>
      </c>
      <c r="J2353" s="1" t="s">
        <v>924</v>
      </c>
      <c r="K2353">
        <f t="shared" si="144"/>
        <v>0</v>
      </c>
      <c r="L2353">
        <f t="shared" si="145"/>
        <v>11</v>
      </c>
      <c r="M2353">
        <f t="shared" si="146"/>
        <v>0</v>
      </c>
      <c r="N2353">
        <f t="shared" si="147"/>
        <v>0</v>
      </c>
    </row>
    <row r="2354" spans="1:14" x14ac:dyDescent="0.3">
      <c r="A2354" s="1" t="s">
        <v>2678</v>
      </c>
      <c r="B2354" s="1" t="s">
        <v>2679</v>
      </c>
      <c r="C2354" s="1" t="s">
        <v>2680</v>
      </c>
      <c r="D2354" s="1" t="s">
        <v>20</v>
      </c>
      <c r="E2354" s="1">
        <v>0</v>
      </c>
      <c r="F2354" s="1">
        <v>34</v>
      </c>
      <c r="G2354" s="1" t="s">
        <v>2770</v>
      </c>
      <c r="H2354" s="1" t="s">
        <v>531</v>
      </c>
      <c r="I2354" s="1">
        <v>2.08</v>
      </c>
      <c r="J2354" s="1" t="s">
        <v>924</v>
      </c>
      <c r="K2354">
        <f t="shared" si="144"/>
        <v>0</v>
      </c>
      <c r="L2354">
        <f t="shared" si="145"/>
        <v>11</v>
      </c>
      <c r="M2354">
        <f t="shared" si="146"/>
        <v>0</v>
      </c>
      <c r="N2354">
        <f t="shared" si="147"/>
        <v>0</v>
      </c>
    </row>
    <row r="2355" spans="1:14" x14ac:dyDescent="0.3">
      <c r="A2355" s="1" t="s">
        <v>2678</v>
      </c>
      <c r="B2355" s="1" t="s">
        <v>2679</v>
      </c>
      <c r="C2355" s="1" t="s">
        <v>2680</v>
      </c>
      <c r="D2355" s="1" t="s">
        <v>31</v>
      </c>
      <c r="E2355" s="1">
        <v>0</v>
      </c>
      <c r="F2355" s="1">
        <v>33</v>
      </c>
      <c r="G2355" s="1" t="s">
        <v>2771</v>
      </c>
      <c r="H2355" s="1" t="s">
        <v>890</v>
      </c>
      <c r="I2355" s="1">
        <v>106.4</v>
      </c>
      <c r="J2355" s="1" t="s">
        <v>924</v>
      </c>
      <c r="K2355">
        <f t="shared" si="144"/>
        <v>0</v>
      </c>
      <c r="L2355">
        <f t="shared" si="145"/>
        <v>11</v>
      </c>
      <c r="M2355">
        <f t="shared" si="146"/>
        <v>0</v>
      </c>
      <c r="N2355">
        <f t="shared" si="147"/>
        <v>0</v>
      </c>
    </row>
    <row r="2356" spans="1:14" x14ac:dyDescent="0.3">
      <c r="A2356" s="1" t="s">
        <v>2678</v>
      </c>
      <c r="B2356" s="1" t="s">
        <v>2679</v>
      </c>
      <c r="C2356" s="1" t="s">
        <v>2680</v>
      </c>
      <c r="D2356" s="1" t="s">
        <v>31</v>
      </c>
      <c r="E2356" s="1">
        <v>0</v>
      </c>
      <c r="F2356" s="1">
        <v>25</v>
      </c>
      <c r="G2356" s="1" t="s">
        <v>2772</v>
      </c>
      <c r="H2356" s="1" t="s">
        <v>662</v>
      </c>
      <c r="I2356" s="1">
        <v>776.22</v>
      </c>
      <c r="J2356" s="1" t="s">
        <v>924</v>
      </c>
      <c r="K2356">
        <f t="shared" si="144"/>
        <v>0</v>
      </c>
      <c r="L2356">
        <f t="shared" si="145"/>
        <v>12</v>
      </c>
      <c r="M2356">
        <f t="shared" si="146"/>
        <v>0</v>
      </c>
      <c r="N2356">
        <f t="shared" si="147"/>
        <v>0</v>
      </c>
    </row>
    <row r="2357" spans="1:14" x14ac:dyDescent="0.3">
      <c r="A2357" s="1" t="s">
        <v>2678</v>
      </c>
      <c r="B2357" s="1" t="s">
        <v>2679</v>
      </c>
      <c r="C2357" s="1" t="s">
        <v>2680</v>
      </c>
      <c r="D2357" s="1" t="s">
        <v>31</v>
      </c>
      <c r="E2357" s="1">
        <v>0</v>
      </c>
      <c r="F2357" s="1">
        <v>21</v>
      </c>
      <c r="G2357" s="1" t="s">
        <v>2773</v>
      </c>
      <c r="H2357" s="1" t="s">
        <v>83</v>
      </c>
      <c r="I2357" s="1">
        <v>232.8</v>
      </c>
      <c r="J2357" s="1" t="s">
        <v>924</v>
      </c>
      <c r="K2357">
        <f t="shared" si="144"/>
        <v>0</v>
      </c>
      <c r="L2357">
        <f t="shared" si="145"/>
        <v>12</v>
      </c>
      <c r="M2357">
        <f t="shared" si="146"/>
        <v>0</v>
      </c>
      <c r="N2357">
        <f t="shared" si="147"/>
        <v>0</v>
      </c>
    </row>
    <row r="2358" spans="1:14" x14ac:dyDescent="0.3">
      <c r="A2358" s="1" t="s">
        <v>2678</v>
      </c>
      <c r="B2358" s="1" t="s">
        <v>2679</v>
      </c>
      <c r="C2358" s="1" t="s">
        <v>2680</v>
      </c>
      <c r="D2358" s="1" t="s">
        <v>13</v>
      </c>
      <c r="E2358" s="1">
        <v>0</v>
      </c>
      <c r="F2358" s="1">
        <v>21</v>
      </c>
      <c r="G2358" s="1" t="s">
        <v>2774</v>
      </c>
      <c r="H2358" s="1" t="s">
        <v>83</v>
      </c>
      <c r="I2358" s="1">
        <v>377.58</v>
      </c>
      <c r="J2358" s="1" t="s">
        <v>924</v>
      </c>
      <c r="K2358">
        <f t="shared" si="144"/>
        <v>0</v>
      </c>
      <c r="L2358">
        <f t="shared" si="145"/>
        <v>12</v>
      </c>
      <c r="M2358">
        <f t="shared" si="146"/>
        <v>0</v>
      </c>
      <c r="N2358">
        <f t="shared" si="147"/>
        <v>0</v>
      </c>
    </row>
    <row r="2359" spans="1:14" x14ac:dyDescent="0.3">
      <c r="A2359" s="1" t="s">
        <v>2678</v>
      </c>
      <c r="B2359" s="1" t="s">
        <v>2679</v>
      </c>
      <c r="C2359" s="1" t="s">
        <v>2680</v>
      </c>
      <c r="D2359" s="1" t="s">
        <v>13</v>
      </c>
      <c r="E2359" s="1">
        <v>0</v>
      </c>
      <c r="F2359" s="1">
        <v>21</v>
      </c>
      <c r="G2359" s="1" t="s">
        <v>2775</v>
      </c>
      <c r="H2359" s="1" t="s">
        <v>83</v>
      </c>
      <c r="I2359" s="1">
        <v>152.47999999999999</v>
      </c>
      <c r="J2359" s="1" t="s">
        <v>924</v>
      </c>
      <c r="K2359">
        <f t="shared" si="144"/>
        <v>0</v>
      </c>
      <c r="L2359">
        <f t="shared" si="145"/>
        <v>12</v>
      </c>
      <c r="M2359">
        <f t="shared" si="146"/>
        <v>0</v>
      </c>
      <c r="N2359">
        <f t="shared" si="147"/>
        <v>0</v>
      </c>
    </row>
    <row r="2360" spans="1:14" x14ac:dyDescent="0.3">
      <c r="A2360" s="1" t="s">
        <v>2678</v>
      </c>
      <c r="B2360" s="1" t="s">
        <v>2679</v>
      </c>
      <c r="C2360" s="1" t="s">
        <v>2680</v>
      </c>
      <c r="D2360" s="1" t="s">
        <v>31</v>
      </c>
      <c r="E2360" s="1">
        <v>0</v>
      </c>
      <c r="F2360" s="1">
        <v>18</v>
      </c>
      <c r="G2360" s="1" t="s">
        <v>2776</v>
      </c>
      <c r="H2360" s="1" t="s">
        <v>87</v>
      </c>
      <c r="I2360" s="1">
        <v>52.43</v>
      </c>
      <c r="J2360" s="1" t="s">
        <v>924</v>
      </c>
      <c r="K2360">
        <f t="shared" si="144"/>
        <v>0</v>
      </c>
      <c r="L2360">
        <f t="shared" si="145"/>
        <v>12</v>
      </c>
      <c r="M2360">
        <f t="shared" si="146"/>
        <v>0</v>
      </c>
      <c r="N2360">
        <f t="shared" si="147"/>
        <v>0</v>
      </c>
    </row>
    <row r="2361" spans="1:14" x14ac:dyDescent="0.3">
      <c r="A2361" s="1" t="s">
        <v>2678</v>
      </c>
      <c r="B2361" s="1" t="s">
        <v>2679</v>
      </c>
      <c r="C2361" s="1" t="s">
        <v>2680</v>
      </c>
      <c r="D2361" s="1" t="s">
        <v>13</v>
      </c>
      <c r="E2361" s="1">
        <v>0</v>
      </c>
      <c r="F2361" s="1">
        <v>14</v>
      </c>
      <c r="G2361" s="1" t="s">
        <v>2777</v>
      </c>
      <c r="H2361" s="1" t="s">
        <v>94</v>
      </c>
      <c r="I2361" s="1">
        <v>1384.48</v>
      </c>
      <c r="J2361" s="1" t="s">
        <v>924</v>
      </c>
      <c r="K2361">
        <f t="shared" si="144"/>
        <v>0</v>
      </c>
      <c r="L2361">
        <f t="shared" si="145"/>
        <v>12</v>
      </c>
      <c r="M2361">
        <f t="shared" si="146"/>
        <v>0</v>
      </c>
      <c r="N2361">
        <f t="shared" si="147"/>
        <v>0</v>
      </c>
    </row>
    <row r="2362" spans="1:14" x14ac:dyDescent="0.3">
      <c r="A2362" s="1" t="s">
        <v>2678</v>
      </c>
      <c r="B2362" s="1" t="s">
        <v>2679</v>
      </c>
      <c r="C2362" s="1" t="s">
        <v>2680</v>
      </c>
      <c r="D2362" s="1" t="s">
        <v>31</v>
      </c>
      <c r="E2362" s="1">
        <v>0</v>
      </c>
      <c r="F2362" s="1">
        <v>14</v>
      </c>
      <c r="G2362" s="1" t="s">
        <v>2778</v>
      </c>
      <c r="H2362" s="1" t="s">
        <v>94</v>
      </c>
      <c r="I2362" s="1">
        <v>26.62</v>
      </c>
      <c r="J2362" s="1" t="s">
        <v>924</v>
      </c>
      <c r="K2362">
        <f t="shared" si="144"/>
        <v>0</v>
      </c>
      <c r="L2362">
        <f t="shared" si="145"/>
        <v>12</v>
      </c>
      <c r="M2362">
        <f t="shared" si="146"/>
        <v>0</v>
      </c>
      <c r="N2362">
        <f t="shared" si="147"/>
        <v>0</v>
      </c>
    </row>
    <row r="2363" spans="1:14" x14ac:dyDescent="0.3">
      <c r="A2363" s="1" t="s">
        <v>2678</v>
      </c>
      <c r="B2363" s="1" t="s">
        <v>2679</v>
      </c>
      <c r="C2363" s="1" t="s">
        <v>2680</v>
      </c>
      <c r="D2363" s="1" t="s">
        <v>31</v>
      </c>
      <c r="E2363" s="1">
        <v>0</v>
      </c>
      <c r="F2363" s="1">
        <v>11</v>
      </c>
      <c r="G2363" s="1" t="s">
        <v>2779</v>
      </c>
      <c r="H2363" s="1" t="s">
        <v>534</v>
      </c>
      <c r="I2363" s="1">
        <v>553.64</v>
      </c>
      <c r="J2363" s="1" t="s">
        <v>924</v>
      </c>
      <c r="K2363">
        <f t="shared" si="144"/>
        <v>0</v>
      </c>
      <c r="L2363">
        <f t="shared" si="145"/>
        <v>12</v>
      </c>
      <c r="M2363">
        <f t="shared" si="146"/>
        <v>0</v>
      </c>
      <c r="N2363">
        <f t="shared" si="147"/>
        <v>0</v>
      </c>
    </row>
    <row r="2364" spans="1:14" x14ac:dyDescent="0.3">
      <c r="A2364" s="1" t="s">
        <v>2678</v>
      </c>
      <c r="B2364" s="1" t="s">
        <v>2679</v>
      </c>
      <c r="C2364" s="1" t="s">
        <v>2680</v>
      </c>
      <c r="D2364" s="1" t="s">
        <v>31</v>
      </c>
      <c r="E2364" s="1">
        <v>0</v>
      </c>
      <c r="F2364" s="1">
        <v>34</v>
      </c>
      <c r="G2364" s="1" t="s">
        <v>2780</v>
      </c>
      <c r="H2364" s="1" t="s">
        <v>804</v>
      </c>
      <c r="I2364" s="1">
        <v>90.01</v>
      </c>
      <c r="J2364" s="1" t="s">
        <v>827</v>
      </c>
      <c r="K2364">
        <f t="shared" si="144"/>
        <v>0</v>
      </c>
      <c r="L2364">
        <f t="shared" si="145"/>
        <v>8</v>
      </c>
      <c r="M2364">
        <f t="shared" si="146"/>
        <v>0</v>
      </c>
      <c r="N2364">
        <f t="shared" si="147"/>
        <v>0</v>
      </c>
    </row>
    <row r="2365" spans="1:14" x14ac:dyDescent="0.3">
      <c r="A2365" s="1" t="s">
        <v>2678</v>
      </c>
      <c r="B2365" s="1" t="s">
        <v>2679</v>
      </c>
      <c r="C2365" s="1" t="s">
        <v>2680</v>
      </c>
      <c r="D2365" s="1" t="s">
        <v>13</v>
      </c>
      <c r="E2365" s="1">
        <v>0</v>
      </c>
      <c r="F2365" s="1">
        <v>34</v>
      </c>
      <c r="G2365" s="1" t="s">
        <v>2781</v>
      </c>
      <c r="H2365" s="1" t="s">
        <v>804</v>
      </c>
      <c r="I2365" s="1">
        <v>1588.95</v>
      </c>
      <c r="J2365" s="1" t="s">
        <v>827</v>
      </c>
      <c r="K2365">
        <f t="shared" si="144"/>
        <v>0</v>
      </c>
      <c r="L2365">
        <f t="shared" si="145"/>
        <v>8</v>
      </c>
      <c r="M2365">
        <f t="shared" si="146"/>
        <v>0</v>
      </c>
      <c r="N2365">
        <f t="shared" si="147"/>
        <v>0</v>
      </c>
    </row>
    <row r="2366" spans="1:14" x14ac:dyDescent="0.3">
      <c r="A2366" s="1" t="s">
        <v>2678</v>
      </c>
      <c r="B2366" s="1" t="s">
        <v>2679</v>
      </c>
      <c r="C2366" s="1" t="s">
        <v>2680</v>
      </c>
      <c r="D2366" s="1" t="s">
        <v>31</v>
      </c>
      <c r="E2366" s="1">
        <v>0</v>
      </c>
      <c r="F2366" s="1">
        <v>31</v>
      </c>
      <c r="G2366" s="1" t="s">
        <v>2782</v>
      </c>
      <c r="H2366" s="1" t="s">
        <v>2783</v>
      </c>
      <c r="I2366" s="1">
        <v>76.739999999999995</v>
      </c>
      <c r="J2366" s="1" t="s">
        <v>827</v>
      </c>
      <c r="K2366">
        <f t="shared" si="144"/>
        <v>0</v>
      </c>
      <c r="L2366">
        <f t="shared" si="145"/>
        <v>9</v>
      </c>
      <c r="M2366">
        <f t="shared" si="146"/>
        <v>0</v>
      </c>
      <c r="N2366">
        <f t="shared" si="147"/>
        <v>0</v>
      </c>
    </row>
    <row r="2367" spans="1:14" x14ac:dyDescent="0.3">
      <c r="A2367" s="1" t="s">
        <v>2678</v>
      </c>
      <c r="B2367" s="1" t="s">
        <v>2679</v>
      </c>
      <c r="C2367" s="1" t="s">
        <v>2680</v>
      </c>
      <c r="D2367" s="1" t="s">
        <v>13</v>
      </c>
      <c r="E2367" s="1">
        <v>0</v>
      </c>
      <c r="F2367" s="1">
        <v>31</v>
      </c>
      <c r="G2367" s="1" t="s">
        <v>2784</v>
      </c>
      <c r="H2367" s="1" t="s">
        <v>2783</v>
      </c>
      <c r="I2367" s="1">
        <v>370.47</v>
      </c>
      <c r="J2367" s="1" t="s">
        <v>827</v>
      </c>
      <c r="K2367">
        <f t="shared" si="144"/>
        <v>0</v>
      </c>
      <c r="L2367">
        <f t="shared" si="145"/>
        <v>9</v>
      </c>
      <c r="M2367">
        <f t="shared" si="146"/>
        <v>0</v>
      </c>
      <c r="N2367">
        <f t="shared" si="147"/>
        <v>0</v>
      </c>
    </row>
    <row r="2368" spans="1:14" x14ac:dyDescent="0.3">
      <c r="A2368" s="1" t="s">
        <v>2678</v>
      </c>
      <c r="B2368" s="1" t="s">
        <v>2679</v>
      </c>
      <c r="C2368" s="1" t="s">
        <v>2680</v>
      </c>
      <c r="D2368" s="1" t="s">
        <v>13</v>
      </c>
      <c r="E2368" s="1">
        <v>0</v>
      </c>
      <c r="F2368" s="1">
        <v>29</v>
      </c>
      <c r="G2368" s="1" t="s">
        <v>1746</v>
      </c>
      <c r="H2368" s="1" t="s">
        <v>807</v>
      </c>
      <c r="I2368" s="1">
        <v>658.05</v>
      </c>
      <c r="J2368" s="1" t="s">
        <v>827</v>
      </c>
      <c r="K2368">
        <f t="shared" si="144"/>
        <v>0</v>
      </c>
      <c r="L2368">
        <f t="shared" si="145"/>
        <v>9</v>
      </c>
      <c r="M2368">
        <f t="shared" si="146"/>
        <v>0</v>
      </c>
      <c r="N2368">
        <f t="shared" si="147"/>
        <v>0</v>
      </c>
    </row>
    <row r="2369" spans="1:14" x14ac:dyDescent="0.3">
      <c r="A2369" s="1" t="s">
        <v>2678</v>
      </c>
      <c r="B2369" s="1" t="s">
        <v>2679</v>
      </c>
      <c r="C2369" s="1" t="s">
        <v>2680</v>
      </c>
      <c r="D2369" s="1" t="s">
        <v>31</v>
      </c>
      <c r="E2369" s="1">
        <v>0</v>
      </c>
      <c r="F2369" s="1">
        <v>27</v>
      </c>
      <c r="G2369" s="1" t="s">
        <v>2785</v>
      </c>
      <c r="H2369" s="1" t="s">
        <v>810</v>
      </c>
      <c r="I2369" s="1">
        <v>119.43</v>
      </c>
      <c r="J2369" s="1" t="s">
        <v>827</v>
      </c>
      <c r="K2369">
        <f t="shared" si="144"/>
        <v>0</v>
      </c>
      <c r="L2369">
        <f t="shared" si="145"/>
        <v>9</v>
      </c>
      <c r="M2369">
        <f t="shared" si="146"/>
        <v>0</v>
      </c>
      <c r="N2369">
        <f t="shared" si="147"/>
        <v>0</v>
      </c>
    </row>
    <row r="2370" spans="1:14" x14ac:dyDescent="0.3">
      <c r="A2370" s="1" t="s">
        <v>2678</v>
      </c>
      <c r="B2370" s="1" t="s">
        <v>2679</v>
      </c>
      <c r="C2370" s="1" t="s">
        <v>2680</v>
      </c>
      <c r="D2370" s="1" t="s">
        <v>31</v>
      </c>
      <c r="E2370" s="1">
        <v>0</v>
      </c>
      <c r="F2370" s="1">
        <v>27</v>
      </c>
      <c r="G2370" s="1" t="s">
        <v>2786</v>
      </c>
      <c r="H2370" s="1" t="s">
        <v>810</v>
      </c>
      <c r="I2370" s="1">
        <v>49.64</v>
      </c>
      <c r="J2370" s="1" t="s">
        <v>827</v>
      </c>
      <c r="K2370">
        <f t="shared" si="144"/>
        <v>0</v>
      </c>
      <c r="L2370">
        <f t="shared" si="145"/>
        <v>9</v>
      </c>
      <c r="M2370">
        <f t="shared" si="146"/>
        <v>0</v>
      </c>
      <c r="N2370">
        <f t="shared" si="147"/>
        <v>0</v>
      </c>
    </row>
    <row r="2371" spans="1:14" x14ac:dyDescent="0.3">
      <c r="A2371" s="1" t="s">
        <v>2678</v>
      </c>
      <c r="B2371" s="1" t="s">
        <v>2679</v>
      </c>
      <c r="C2371" s="1" t="s">
        <v>2680</v>
      </c>
      <c r="D2371" s="1" t="s">
        <v>31</v>
      </c>
      <c r="E2371" s="1">
        <v>0</v>
      </c>
      <c r="F2371" s="1">
        <v>23</v>
      </c>
      <c r="G2371" s="1" t="s">
        <v>2787</v>
      </c>
      <c r="H2371" s="1" t="s">
        <v>145</v>
      </c>
      <c r="I2371" s="1">
        <v>332.03</v>
      </c>
      <c r="J2371" s="1" t="s">
        <v>827</v>
      </c>
      <c r="K2371">
        <f t="shared" ref="K2371:K2385" si="148">I2371*E2371</f>
        <v>0</v>
      </c>
      <c r="L2371">
        <f t="shared" ref="L2371:L2385" si="149">MONTH(H2371)</f>
        <v>9</v>
      </c>
      <c r="M2371">
        <f t="shared" ref="M2371:M2385" si="150">IF(K2371&gt;=$O$9,1,0)</f>
        <v>0</v>
      </c>
      <c r="N2371">
        <f t="shared" ref="N2371:N2385" si="151">IF(E2371&gt;=$O$12,1,0)</f>
        <v>0</v>
      </c>
    </row>
    <row r="2372" spans="1:14" x14ac:dyDescent="0.3">
      <c r="A2372" s="1" t="s">
        <v>2678</v>
      </c>
      <c r="B2372" s="1" t="s">
        <v>2679</v>
      </c>
      <c r="C2372" s="1" t="s">
        <v>2680</v>
      </c>
      <c r="D2372" s="1" t="s">
        <v>13</v>
      </c>
      <c r="E2372" s="1">
        <v>0</v>
      </c>
      <c r="F2372" s="1">
        <v>23</v>
      </c>
      <c r="G2372" s="1" t="s">
        <v>2788</v>
      </c>
      <c r="H2372" s="1" t="s">
        <v>145</v>
      </c>
      <c r="I2372" s="1">
        <v>2232.83</v>
      </c>
      <c r="J2372" s="1" t="s">
        <v>827</v>
      </c>
      <c r="K2372">
        <f t="shared" si="148"/>
        <v>0</v>
      </c>
      <c r="L2372">
        <f t="shared" si="149"/>
        <v>9</v>
      </c>
      <c r="M2372">
        <f t="shared" si="150"/>
        <v>0</v>
      </c>
      <c r="N2372">
        <f t="shared" si="151"/>
        <v>0</v>
      </c>
    </row>
    <row r="2373" spans="1:14" x14ac:dyDescent="0.3">
      <c r="A2373" s="1" t="s">
        <v>2678</v>
      </c>
      <c r="B2373" s="1" t="s">
        <v>2679</v>
      </c>
      <c r="C2373" s="1" t="s">
        <v>2680</v>
      </c>
      <c r="D2373" s="1" t="s">
        <v>13</v>
      </c>
      <c r="E2373" s="1">
        <v>0</v>
      </c>
      <c r="F2373" s="1">
        <v>23</v>
      </c>
      <c r="G2373" s="1" t="s">
        <v>2789</v>
      </c>
      <c r="H2373" s="1" t="s">
        <v>145</v>
      </c>
      <c r="I2373" s="1">
        <v>160.5</v>
      </c>
      <c r="J2373" s="1" t="s">
        <v>827</v>
      </c>
      <c r="K2373">
        <f t="shared" si="148"/>
        <v>0</v>
      </c>
      <c r="L2373">
        <f t="shared" si="149"/>
        <v>9</v>
      </c>
      <c r="M2373">
        <f t="shared" si="150"/>
        <v>0</v>
      </c>
      <c r="N2373">
        <f t="shared" si="151"/>
        <v>0</v>
      </c>
    </row>
    <row r="2374" spans="1:14" x14ac:dyDescent="0.3">
      <c r="A2374" s="1" t="s">
        <v>2678</v>
      </c>
      <c r="B2374" s="1" t="s">
        <v>2679</v>
      </c>
      <c r="C2374" s="1" t="s">
        <v>2680</v>
      </c>
      <c r="D2374" s="1" t="s">
        <v>13</v>
      </c>
      <c r="E2374" s="1">
        <v>0</v>
      </c>
      <c r="F2374" s="1">
        <v>20</v>
      </c>
      <c r="G2374" s="1" t="s">
        <v>2790</v>
      </c>
      <c r="H2374" s="1" t="s">
        <v>369</v>
      </c>
      <c r="I2374" s="1">
        <v>1235.6099999999999</v>
      </c>
      <c r="J2374" s="1" t="s">
        <v>827</v>
      </c>
      <c r="K2374">
        <f t="shared" si="148"/>
        <v>0</v>
      </c>
      <c r="L2374">
        <f t="shared" si="149"/>
        <v>9</v>
      </c>
      <c r="M2374">
        <f t="shared" si="150"/>
        <v>0</v>
      </c>
      <c r="N2374">
        <f t="shared" si="151"/>
        <v>0</v>
      </c>
    </row>
    <row r="2375" spans="1:14" x14ac:dyDescent="0.3">
      <c r="A2375" s="1" t="s">
        <v>2678</v>
      </c>
      <c r="B2375" s="1" t="s">
        <v>2679</v>
      </c>
      <c r="C2375" s="1" t="s">
        <v>2680</v>
      </c>
      <c r="D2375" s="1" t="s">
        <v>31</v>
      </c>
      <c r="E2375" s="1">
        <v>0</v>
      </c>
      <c r="F2375" s="1">
        <v>20</v>
      </c>
      <c r="G2375" s="1" t="s">
        <v>2791</v>
      </c>
      <c r="H2375" s="1" t="s">
        <v>369</v>
      </c>
      <c r="I2375" s="1">
        <v>38.43</v>
      </c>
      <c r="J2375" s="1" t="s">
        <v>827</v>
      </c>
      <c r="K2375">
        <f t="shared" si="148"/>
        <v>0</v>
      </c>
      <c r="L2375">
        <f t="shared" si="149"/>
        <v>9</v>
      </c>
      <c r="M2375">
        <f t="shared" si="150"/>
        <v>0</v>
      </c>
      <c r="N2375">
        <f t="shared" si="151"/>
        <v>0</v>
      </c>
    </row>
    <row r="2376" spans="1:14" x14ac:dyDescent="0.3">
      <c r="A2376" s="1" t="s">
        <v>2678</v>
      </c>
      <c r="B2376" s="1" t="s">
        <v>2679</v>
      </c>
      <c r="C2376" s="1" t="s">
        <v>2680</v>
      </c>
      <c r="D2376" s="1" t="s">
        <v>20</v>
      </c>
      <c r="E2376" s="1">
        <v>0</v>
      </c>
      <c r="F2376" s="1">
        <v>19</v>
      </c>
      <c r="G2376" s="1" t="s">
        <v>2792</v>
      </c>
      <c r="H2376" s="1" t="s">
        <v>529</v>
      </c>
      <c r="I2376" s="1">
        <v>25.25</v>
      </c>
      <c r="J2376" s="1" t="s">
        <v>827</v>
      </c>
      <c r="K2376">
        <f t="shared" si="148"/>
        <v>0</v>
      </c>
      <c r="L2376">
        <f t="shared" si="149"/>
        <v>9</v>
      </c>
      <c r="M2376">
        <f t="shared" si="150"/>
        <v>0</v>
      </c>
      <c r="N2376">
        <f t="shared" si="151"/>
        <v>0</v>
      </c>
    </row>
    <row r="2377" spans="1:14" x14ac:dyDescent="0.3">
      <c r="A2377" s="1" t="s">
        <v>2678</v>
      </c>
      <c r="B2377" s="1" t="s">
        <v>2679</v>
      </c>
      <c r="C2377" s="1" t="s">
        <v>2680</v>
      </c>
      <c r="D2377" s="1" t="s">
        <v>20</v>
      </c>
      <c r="E2377" s="1">
        <v>0</v>
      </c>
      <c r="F2377" s="1">
        <v>19</v>
      </c>
      <c r="G2377" s="1" t="s">
        <v>2793</v>
      </c>
      <c r="H2377" s="1" t="s">
        <v>529</v>
      </c>
      <c r="I2377" s="1">
        <v>25.25</v>
      </c>
      <c r="J2377" s="1" t="s">
        <v>827</v>
      </c>
      <c r="K2377">
        <f t="shared" si="148"/>
        <v>0</v>
      </c>
      <c r="L2377">
        <f t="shared" si="149"/>
        <v>9</v>
      </c>
      <c r="M2377">
        <f t="shared" si="150"/>
        <v>0</v>
      </c>
      <c r="N2377">
        <f t="shared" si="151"/>
        <v>0</v>
      </c>
    </row>
    <row r="2378" spans="1:14" x14ac:dyDescent="0.3">
      <c r="A2378" s="1" t="s">
        <v>2678</v>
      </c>
      <c r="B2378" s="1" t="s">
        <v>2679</v>
      </c>
      <c r="C2378" s="1" t="s">
        <v>2680</v>
      </c>
      <c r="D2378" s="1" t="s">
        <v>31</v>
      </c>
      <c r="E2378" s="1">
        <v>0</v>
      </c>
      <c r="F2378" s="1">
        <v>19</v>
      </c>
      <c r="G2378" s="1" t="s">
        <v>2794</v>
      </c>
      <c r="H2378" s="1" t="s">
        <v>529</v>
      </c>
      <c r="I2378" s="1">
        <v>25.25</v>
      </c>
      <c r="J2378" s="1" t="s">
        <v>827</v>
      </c>
      <c r="K2378">
        <f t="shared" si="148"/>
        <v>0</v>
      </c>
      <c r="L2378">
        <f t="shared" si="149"/>
        <v>9</v>
      </c>
      <c r="M2378">
        <f t="shared" si="150"/>
        <v>0</v>
      </c>
      <c r="N2378">
        <f t="shared" si="151"/>
        <v>0</v>
      </c>
    </row>
    <row r="2379" spans="1:14" x14ac:dyDescent="0.3">
      <c r="A2379" s="1" t="s">
        <v>2678</v>
      </c>
      <c r="B2379" s="1" t="s">
        <v>2679</v>
      </c>
      <c r="C2379" s="1" t="s">
        <v>2680</v>
      </c>
      <c r="D2379" s="1" t="s">
        <v>13</v>
      </c>
      <c r="E2379" s="1">
        <v>0</v>
      </c>
      <c r="F2379" s="1">
        <v>14</v>
      </c>
      <c r="G2379" s="1" t="s">
        <v>2795</v>
      </c>
      <c r="H2379" s="1" t="s">
        <v>149</v>
      </c>
      <c r="I2379" s="1">
        <v>545.70000000000005</v>
      </c>
      <c r="J2379" s="1" t="s">
        <v>827</v>
      </c>
      <c r="K2379">
        <f t="shared" si="148"/>
        <v>0</v>
      </c>
      <c r="L2379">
        <f t="shared" si="149"/>
        <v>9</v>
      </c>
      <c r="M2379">
        <f t="shared" si="150"/>
        <v>0</v>
      </c>
      <c r="N2379">
        <f t="shared" si="151"/>
        <v>0</v>
      </c>
    </row>
    <row r="2380" spans="1:14" x14ac:dyDescent="0.3">
      <c r="A2380" s="1" t="s">
        <v>2678</v>
      </c>
      <c r="B2380" s="1" t="s">
        <v>2679</v>
      </c>
      <c r="C2380" s="1" t="s">
        <v>2680</v>
      </c>
      <c r="D2380" s="1" t="s">
        <v>13</v>
      </c>
      <c r="E2380" s="1">
        <v>0</v>
      </c>
      <c r="F2380" s="1">
        <v>14</v>
      </c>
      <c r="G2380" s="1" t="s">
        <v>2796</v>
      </c>
      <c r="H2380" s="1" t="s">
        <v>149</v>
      </c>
      <c r="I2380" s="1">
        <v>1228.52</v>
      </c>
      <c r="J2380" s="1" t="s">
        <v>827</v>
      </c>
      <c r="K2380">
        <f t="shared" si="148"/>
        <v>0</v>
      </c>
      <c r="L2380">
        <f t="shared" si="149"/>
        <v>9</v>
      </c>
      <c r="M2380">
        <f t="shared" si="150"/>
        <v>0</v>
      </c>
      <c r="N2380">
        <f t="shared" si="151"/>
        <v>0</v>
      </c>
    </row>
    <row r="2381" spans="1:14" x14ac:dyDescent="0.3">
      <c r="A2381" s="1" t="s">
        <v>2678</v>
      </c>
      <c r="B2381" s="1" t="s">
        <v>2679</v>
      </c>
      <c r="C2381" s="1" t="s">
        <v>2680</v>
      </c>
      <c r="D2381" s="1" t="s">
        <v>13</v>
      </c>
      <c r="E2381" s="1">
        <v>0</v>
      </c>
      <c r="F2381" s="1">
        <v>14</v>
      </c>
      <c r="G2381" s="1" t="s">
        <v>2797</v>
      </c>
      <c r="H2381" s="1" t="s">
        <v>149</v>
      </c>
      <c r="I2381" s="1">
        <v>931.94</v>
      </c>
      <c r="J2381" s="1" t="s">
        <v>827</v>
      </c>
      <c r="K2381">
        <f t="shared" si="148"/>
        <v>0</v>
      </c>
      <c r="L2381">
        <f t="shared" si="149"/>
        <v>9</v>
      </c>
      <c r="M2381">
        <f t="shared" si="150"/>
        <v>0</v>
      </c>
      <c r="N2381">
        <f t="shared" si="151"/>
        <v>0</v>
      </c>
    </row>
    <row r="2382" spans="1:14" x14ac:dyDescent="0.3">
      <c r="A2382" s="1" t="s">
        <v>2678</v>
      </c>
      <c r="B2382" s="1" t="s">
        <v>2679</v>
      </c>
      <c r="C2382" s="1" t="s">
        <v>2680</v>
      </c>
      <c r="D2382" s="1" t="s">
        <v>31</v>
      </c>
      <c r="E2382" s="1">
        <v>0</v>
      </c>
      <c r="F2382" s="1">
        <v>13</v>
      </c>
      <c r="G2382" s="1" t="s">
        <v>2798</v>
      </c>
      <c r="H2382" s="1" t="s">
        <v>349</v>
      </c>
      <c r="I2382" s="1">
        <v>432.49</v>
      </c>
      <c r="J2382" s="1" t="s">
        <v>827</v>
      </c>
      <c r="K2382">
        <f t="shared" si="148"/>
        <v>0</v>
      </c>
      <c r="L2382">
        <f t="shared" si="149"/>
        <v>9</v>
      </c>
      <c r="M2382">
        <f t="shared" si="150"/>
        <v>0</v>
      </c>
      <c r="N2382">
        <f t="shared" si="151"/>
        <v>0</v>
      </c>
    </row>
    <row r="2383" spans="1:14" x14ac:dyDescent="0.3">
      <c r="A2383" s="1" t="s">
        <v>2678</v>
      </c>
      <c r="B2383" s="1" t="s">
        <v>2679</v>
      </c>
      <c r="C2383" s="1" t="s">
        <v>2680</v>
      </c>
      <c r="D2383" s="1" t="s">
        <v>31</v>
      </c>
      <c r="E2383" s="1">
        <v>0</v>
      </c>
      <c r="F2383" s="1">
        <v>13</v>
      </c>
      <c r="G2383" s="1" t="s">
        <v>2574</v>
      </c>
      <c r="H2383" s="1" t="s">
        <v>349</v>
      </c>
      <c r="I2383" s="1">
        <v>17.13</v>
      </c>
      <c r="J2383" s="1" t="s">
        <v>827</v>
      </c>
      <c r="K2383">
        <f t="shared" si="148"/>
        <v>0</v>
      </c>
      <c r="L2383">
        <f t="shared" si="149"/>
        <v>9</v>
      </c>
      <c r="M2383">
        <f t="shared" si="150"/>
        <v>0</v>
      </c>
      <c r="N2383">
        <f t="shared" si="151"/>
        <v>0</v>
      </c>
    </row>
    <row r="2384" spans="1:14" x14ac:dyDescent="0.3">
      <c r="A2384" s="1" t="s">
        <v>2678</v>
      </c>
      <c r="B2384" s="1" t="s">
        <v>2679</v>
      </c>
      <c r="C2384" s="1" t="s">
        <v>2680</v>
      </c>
      <c r="D2384" s="1" t="s">
        <v>31</v>
      </c>
      <c r="E2384" s="1">
        <v>0</v>
      </c>
      <c r="F2384" s="1">
        <v>8</v>
      </c>
      <c r="G2384" s="1" t="s">
        <v>2799</v>
      </c>
      <c r="H2384" s="1" t="s">
        <v>154</v>
      </c>
      <c r="I2384" s="1">
        <v>17.09</v>
      </c>
      <c r="J2384" s="1" t="s">
        <v>827</v>
      </c>
      <c r="K2384">
        <f t="shared" si="148"/>
        <v>0</v>
      </c>
      <c r="L2384">
        <f t="shared" si="149"/>
        <v>9</v>
      </c>
      <c r="M2384">
        <f t="shared" si="150"/>
        <v>0</v>
      </c>
      <c r="N2384">
        <f t="shared" si="151"/>
        <v>0</v>
      </c>
    </row>
    <row r="2385" spans="1:14" x14ac:dyDescent="0.3">
      <c r="A2385" s="1" t="s">
        <v>2678</v>
      </c>
      <c r="B2385" s="1" t="s">
        <v>2679</v>
      </c>
      <c r="C2385" s="1" t="s">
        <v>2800</v>
      </c>
      <c r="D2385" s="1" t="s">
        <v>31</v>
      </c>
      <c r="E2385" s="1">
        <v>0</v>
      </c>
      <c r="F2385" s="1">
        <v>14</v>
      </c>
      <c r="G2385" s="1" t="s">
        <v>762</v>
      </c>
      <c r="H2385" s="1" t="s">
        <v>173</v>
      </c>
      <c r="I2385" s="1">
        <v>47.52</v>
      </c>
      <c r="J2385" s="1" t="s">
        <v>28</v>
      </c>
      <c r="K2385">
        <f t="shared" si="148"/>
        <v>0</v>
      </c>
      <c r="L2385">
        <f t="shared" si="149"/>
        <v>10</v>
      </c>
      <c r="M2385">
        <f t="shared" si="150"/>
        <v>0</v>
      </c>
      <c r="N2385">
        <f t="shared" si="151"/>
        <v>0</v>
      </c>
    </row>
  </sheetData>
  <autoFilter ref="M1:N2538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7A910DE9AA8B41B1164CDE241BF5D9" ma:contentTypeVersion="7" ma:contentTypeDescription="Create a new document." ma:contentTypeScope="" ma:versionID="9d6c3ae5d830d8b44a3bf856bbabc5d9">
  <xsd:schema xmlns:xsd="http://www.w3.org/2001/XMLSchema" xmlns:xs="http://www.w3.org/2001/XMLSchema" xmlns:p="http://schemas.microsoft.com/office/2006/metadata/properties" xmlns:ns3="ccdd3bf9-5f69-49a0-a95e-9c2ffddd7529" targetNamespace="http://schemas.microsoft.com/office/2006/metadata/properties" ma:root="true" ma:fieldsID="fff309cd0ddb9732546814b997c13172" ns3:_="">
    <xsd:import namespace="ccdd3bf9-5f69-49a0-a95e-9c2ffddd75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d3bf9-5f69-49a0-a95e-9c2ffddd7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dd3bf9-5f69-49a0-a95e-9c2ffddd7529" xsi:nil="true"/>
  </documentManagement>
</p:properties>
</file>

<file path=customXml/itemProps1.xml><?xml version="1.0" encoding="utf-8"?>
<ds:datastoreItem xmlns:ds="http://schemas.openxmlformats.org/officeDocument/2006/customXml" ds:itemID="{04697EC8-2E31-4064-9E27-822E932153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d3bf9-5f69-49a0-a95e-9c2ffddd7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25D7F4-FEFF-46D1-9E1E-64D36DE54F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05F845-C657-4121-9E38-A5EA83CC54E2}">
  <ds:schemaRefs>
    <ds:schemaRef ds:uri="http://purl.org/dc/terms/"/>
    <ds:schemaRef ds:uri="ccdd3bf9-5f69-49a0-a95e-9c2ffddd7529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of large values </vt:lpstr>
      <vt:lpstr>Data</vt:lpstr>
    </vt:vector>
  </TitlesOfParts>
  <Company>UNC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jequinn</dc:creator>
  <cp:lastModifiedBy>Nizar Mamouni</cp:lastModifiedBy>
  <dcterms:created xsi:type="dcterms:W3CDTF">2008-09-06T23:20:06Z</dcterms:created>
  <dcterms:modified xsi:type="dcterms:W3CDTF">2024-04-08T16:04:15Z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0x010100BD7A910DE9AA8B41B1164CDE241BF5D9</vt:lpwstr>
  </property>
</Properties>
</file>