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32b491a7342ab/Desktop/"/>
    </mc:Choice>
  </mc:AlternateContent>
  <xr:revisionPtr revIDLastSave="6" documentId="8_{2F3FDB6E-6C70-476F-9129-AA38A95BA2EF}" xr6:coauthVersionLast="47" xr6:coauthVersionMax="47" xr10:uidLastSave="{DD36E018-F8CA-440E-81F1-5847115DCBEC}"/>
  <bookViews>
    <workbookView xWindow="-60" yWindow="132" windowWidth="23304" windowHeight="11100" xr2:uid="{6CD9127C-AFA6-4FAF-B209-59EDE8272C84}"/>
  </bookViews>
  <sheets>
    <sheet name="Marketing Break Eve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9" i="1" s="1"/>
  <c r="B18" i="1" l="1"/>
  <c r="B20" i="1" s="1"/>
  <c r="F4" i="1" s="1"/>
</calcChain>
</file>

<file path=xl/sharedStrings.xml><?xml version="1.0" encoding="utf-8"?>
<sst xmlns="http://schemas.openxmlformats.org/spreadsheetml/2006/main" count="22" uniqueCount="20">
  <si>
    <t>Marketing Break Even Analysis</t>
  </si>
  <si>
    <t>Cost</t>
  </si>
  <si>
    <t>a) Data Table</t>
  </si>
  <si>
    <t>Fixed Cost</t>
  </si>
  <si>
    <t>Response Rate</t>
  </si>
  <si>
    <t>Profit</t>
  </si>
  <si>
    <t>Variable Cost</t>
  </si>
  <si>
    <t>Printing</t>
  </si>
  <si>
    <t>Per Catalog</t>
  </si>
  <si>
    <t>Mailing</t>
  </si>
  <si>
    <t>Direct Reply</t>
  </si>
  <si>
    <t>Per Order</t>
  </si>
  <si>
    <t>Labor &amp; Materials</t>
  </si>
  <si>
    <t>Total Cost</t>
  </si>
  <si>
    <t>Assumption</t>
  </si>
  <si>
    <t>Average Order</t>
  </si>
  <si>
    <t>Mailers</t>
  </si>
  <si>
    <t>Total Orders</t>
  </si>
  <si>
    <t>Revenue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</si>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</sst>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indent="1"/>
    </xf>
    <xf numFmtId="164" fontId="0" fillId="0" borderId="0" xfId="1" applyNumberFormat="1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left" indent="2"/>
    </xf>
    <xf numFmtId="10" fontId="0" fillId="0" borderId="1" xfId="2" applyNumberFormat="1" applyFont="1" applyBorder="1"/>
    <xf numFmtId="164" fontId="0" fillId="0" borderId="1" xfId="1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10" fontId="0" fillId="2" borderId="0" xfId="2" applyNumberFormat="1" applyFont="1" applyFill="1"/>
    <xf numFmtId="164" fontId="0" fillId="0" borderId="0" xfId="0" applyNumberFormat="1"/>
    <xf numFmtId="44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Profitability</a:t>
            </a:r>
            <a:r>
              <a:rPr lang="en-US" baseline="0"/>
              <a:t> Analysis</a:t>
            </a:r>
            <a:endParaRPr lang="en-US"/>
          </a:p>
        </c:rich>
      </c:tx>
      <c:layout>
        <c:manualLayout>
          <c:xMode val="edge"/>
          <c:yMode val="edge"/>
          <c:x val="0.33023659963852836"/>
          <c:y val="5.04413619167717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'Marketing Break Even'!$E$5:$E$19</c:f>
              <c:numCache>
                <c:formatCode>0.00%</c:formatCode>
                <c:ptCount val="15"/>
                <c:pt idx="0">
                  <c:v>0.03</c:v>
                </c:pt>
                <c:pt idx="1">
                  <c:v>3.4999999999999996E-2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  <c:pt idx="11">
                  <c:v>8.4999999999999992E-2</c:v>
                </c:pt>
                <c:pt idx="12">
                  <c:v>0.09</c:v>
                </c:pt>
                <c:pt idx="13">
                  <c:v>9.5000000000000001E-2</c:v>
                </c:pt>
                <c:pt idx="14">
                  <c:v>0.1</c:v>
                </c:pt>
              </c:numCache>
            </c:numRef>
          </c:cat>
          <c:val>
            <c:numRef>
              <c:f>'Marketing Break Even'!$F$5:$F$19</c:f>
              <c:numCache>
                <c:formatCode>_("$"* #,##0_);_("$"* \(#,##0\);_("$"* "-"??_);_(@_)</c:formatCode>
                <c:ptCount val="15"/>
                <c:pt idx="0">
                  <c:v>-21600</c:v>
                </c:pt>
                <c:pt idx="1">
                  <c:v>-17700.000000000029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  <c:pt idx="11">
                  <c:v>21300</c:v>
                </c:pt>
                <c:pt idx="12">
                  <c:v>25200</c:v>
                </c:pt>
                <c:pt idx="13">
                  <c:v>29100</c:v>
                </c:pt>
                <c:pt idx="14">
                  <c:v>33000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23-44E3-99D9-5BBB31B16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423935"/>
        <c:axId val="880423519"/>
      </c:barChart>
      <c:catAx>
        <c:axId val="880423935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423519"/>
        <c:crosses val="autoZero"/>
        <c:auto val="1"/>
        <c:lblAlgn val="ctr"/>
        <c:lblOffset val="100"/>
        <c:noMultiLvlLbl val="0"/>
      </c:catAx>
      <c:valAx>
        <c:axId val="8804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42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2</xdr:row>
      <xdr:rowOff>11430</xdr:rowOff>
    </xdr:from>
    <xdr:to>
      <xdr:col>13</xdr:col>
      <xdr:colOff>571500</xdr:colOff>
      <xdr:row>18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257C68-7E1A-42F5-9F68-F06DE625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lity Sweater Company"/>
      <sheetName val="B&amp;N Bookstore"/>
    </sheetNames>
    <sheetDataSet>
      <sheetData sheetId="0">
        <row r="5">
          <cell r="E5">
            <v>0.03</v>
          </cell>
          <cell r="F5">
            <v>-21600</v>
          </cell>
        </row>
        <row r="6">
          <cell r="E6">
            <v>3.4999999999999996E-2</v>
          </cell>
          <cell r="F6">
            <v>-17700.000000000029</v>
          </cell>
        </row>
        <row r="7">
          <cell r="E7">
            <v>0.04</v>
          </cell>
          <cell r="F7">
            <v>-13800</v>
          </cell>
        </row>
        <row r="8">
          <cell r="E8">
            <v>4.4999999999999998E-2</v>
          </cell>
          <cell r="F8">
            <v>-9900</v>
          </cell>
        </row>
        <row r="9">
          <cell r="E9">
            <v>0.05</v>
          </cell>
          <cell r="F9">
            <v>-6000</v>
          </cell>
        </row>
        <row r="10">
          <cell r="E10">
            <v>5.5E-2</v>
          </cell>
          <cell r="F10">
            <v>-2100.0000000000291</v>
          </cell>
        </row>
        <row r="11">
          <cell r="E11">
            <v>0.06</v>
          </cell>
          <cell r="F11">
            <v>1799.9999999999709</v>
          </cell>
        </row>
        <row r="12">
          <cell r="E12">
            <v>6.5000000000000002E-2</v>
          </cell>
          <cell r="F12">
            <v>5699.9999999999709</v>
          </cell>
        </row>
        <row r="13">
          <cell r="E13">
            <v>7.0000000000000007E-2</v>
          </cell>
          <cell r="F13">
            <v>9600</v>
          </cell>
        </row>
        <row r="14">
          <cell r="E14">
            <v>7.4999999999999997E-2</v>
          </cell>
          <cell r="F14">
            <v>13500</v>
          </cell>
        </row>
        <row r="15">
          <cell r="E15">
            <v>0.08</v>
          </cell>
          <cell r="F15">
            <v>17400</v>
          </cell>
        </row>
        <row r="16">
          <cell r="E16">
            <v>8.4999999999999992E-2</v>
          </cell>
          <cell r="F16">
            <v>21300</v>
          </cell>
        </row>
        <row r="17">
          <cell r="E17">
            <v>0.09</v>
          </cell>
          <cell r="F17">
            <v>25200</v>
          </cell>
        </row>
        <row r="18">
          <cell r="E18">
            <v>9.5000000000000001E-2</v>
          </cell>
          <cell r="F18">
            <v>29100</v>
          </cell>
        </row>
        <row r="19">
          <cell r="E19">
            <v>0.1</v>
          </cell>
          <cell r="F19">
            <v>33000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93CE-153A-42EB-8FFD-9703CF5B8860}">
  <dimension ref="A1:F20"/>
  <sheetViews>
    <sheetView tabSelected="1" workbookViewId="0">
      <selection activeCell="D15" sqref="D15"/>
    </sheetView>
  </sheetViews>
  <sheetFormatPr defaultRowHeight="14.4" x14ac:dyDescent="0.3"/>
  <cols>
    <col min="1" max="1" width="14" customWidth="1"/>
    <col min="2" max="2" width="12.109375" bestFit="1" customWidth="1"/>
    <col min="3" max="3" width="10.33203125" bestFit="1" customWidth="1"/>
    <col min="5" max="5" width="13.33203125" bestFit="1" customWidth="1"/>
    <col min="6" max="6" width="11.6640625" bestFit="1" customWidth="1"/>
  </cols>
  <sheetData>
    <row r="1" spans="1:6" ht="27.6" customHeight="1" x14ac:dyDescent="0.3">
      <c r="A1" s="1" t="s">
        <v>0</v>
      </c>
      <c r="B1" s="1"/>
    </row>
    <row r="2" spans="1:6" x14ac:dyDescent="0.3">
      <c r="A2" s="2" t="s">
        <v>1</v>
      </c>
      <c r="E2" t="s">
        <v>2</v>
      </c>
    </row>
    <row r="3" spans="1:6" x14ac:dyDescent="0.3">
      <c r="A3" s="3" t="s">
        <v>3</v>
      </c>
      <c r="B3" s="4">
        <v>20000</v>
      </c>
      <c r="E3" s="5" t="s">
        <v>4</v>
      </c>
      <c r="F3" s="5" t="s">
        <v>5</v>
      </c>
    </row>
    <row r="4" spans="1:6" x14ac:dyDescent="0.3">
      <c r="A4" s="3" t="s">
        <v>6</v>
      </c>
      <c r="E4" s="6"/>
      <c r="F4" s="7">
        <f>B20</f>
        <v>0</v>
      </c>
    </row>
    <row r="5" spans="1:6" x14ac:dyDescent="0.3">
      <c r="A5" s="8" t="s">
        <v>7</v>
      </c>
      <c r="B5" s="15">
        <v>0.1</v>
      </c>
      <c r="C5" t="s">
        <v>8</v>
      </c>
      <c r="E5" s="9">
        <v>0.03</v>
      </c>
      <c r="F5" s="10">
        <f t="dataTable" ref="F5:F19" dt2D="0" dtr="0" r1="B14"/>
        <v>-21600</v>
      </c>
    </row>
    <row r="6" spans="1:6" x14ac:dyDescent="0.3">
      <c r="A6" s="8" t="s">
        <v>9</v>
      </c>
      <c r="B6" s="15">
        <v>0.15</v>
      </c>
      <c r="C6" t="s">
        <v>8</v>
      </c>
      <c r="E6" s="9">
        <v>3.4999999999999996E-2</v>
      </c>
      <c r="F6" s="10">
        <v>-17700.000000000029</v>
      </c>
    </row>
    <row r="7" spans="1:6" x14ac:dyDescent="0.3">
      <c r="A7" s="8" t="s">
        <v>10</v>
      </c>
      <c r="B7" s="15">
        <v>0.2</v>
      </c>
      <c r="C7" t="s">
        <v>11</v>
      </c>
      <c r="E7" s="9">
        <v>0.04</v>
      </c>
      <c r="F7" s="10">
        <v>-13800</v>
      </c>
    </row>
    <row r="8" spans="1:6" x14ac:dyDescent="0.3">
      <c r="A8" s="8" t="s">
        <v>12</v>
      </c>
      <c r="B8" s="15">
        <v>32</v>
      </c>
      <c r="E8" s="9">
        <v>4.4999999999999998E-2</v>
      </c>
      <c r="F8" s="10">
        <v>-9900</v>
      </c>
    </row>
    <row r="9" spans="1:6" x14ac:dyDescent="0.3">
      <c r="A9" s="11" t="s">
        <v>13</v>
      </c>
      <c r="B9" s="4">
        <f>B3+B16*(B7+B8)+B13*(B5+B6)</f>
        <v>230769.23076923096</v>
      </c>
      <c r="E9" s="9">
        <v>0.05</v>
      </c>
      <c r="F9" s="10">
        <v>-6000</v>
      </c>
    </row>
    <row r="10" spans="1:6" x14ac:dyDescent="0.3">
      <c r="A10" s="8"/>
      <c r="E10" s="9">
        <v>5.5E-2</v>
      </c>
      <c r="F10" s="10">
        <v>-2100.0000000000291</v>
      </c>
    </row>
    <row r="11" spans="1:6" x14ac:dyDescent="0.3">
      <c r="A11" s="12" t="s">
        <v>14</v>
      </c>
      <c r="E11" s="9">
        <v>0.06</v>
      </c>
      <c r="F11" s="10">
        <v>1799.9999999999709</v>
      </c>
    </row>
    <row r="12" spans="1:6" x14ac:dyDescent="0.3">
      <c r="A12" s="3" t="s">
        <v>15</v>
      </c>
      <c r="B12" s="4">
        <v>40</v>
      </c>
      <c r="E12" s="9">
        <v>6.5000000000000002E-2</v>
      </c>
      <c r="F12" s="10">
        <v>5699.9999999999709</v>
      </c>
    </row>
    <row r="13" spans="1:6" x14ac:dyDescent="0.3">
      <c r="A13" s="3" t="s">
        <v>16</v>
      </c>
      <c r="B13">
        <v>100000</v>
      </c>
      <c r="E13" s="9">
        <v>7.0000000000000007E-2</v>
      </c>
      <c r="F13" s="10">
        <v>9600</v>
      </c>
    </row>
    <row r="14" spans="1:6" x14ac:dyDescent="0.3">
      <c r="A14" s="3" t="s">
        <v>4</v>
      </c>
      <c r="B14" s="13">
        <v>5.7692307692307744E-2</v>
      </c>
      <c r="E14" s="9">
        <v>7.4999999999999997E-2</v>
      </c>
      <c r="F14" s="10">
        <v>13500</v>
      </c>
    </row>
    <row r="15" spans="1:6" x14ac:dyDescent="0.3">
      <c r="E15" s="9">
        <v>0.08</v>
      </c>
      <c r="F15" s="10">
        <v>17400</v>
      </c>
    </row>
    <row r="16" spans="1:6" x14ac:dyDescent="0.3">
      <c r="A16" s="2" t="s">
        <v>17</v>
      </c>
      <c r="B16" s="4">
        <f>B13*B14</f>
        <v>5769.2307692307741</v>
      </c>
      <c r="E16" s="9">
        <v>8.4999999999999992E-2</v>
      </c>
      <c r="F16" s="10">
        <v>21300</v>
      </c>
    </row>
    <row r="17" spans="1:6" x14ac:dyDescent="0.3">
      <c r="E17" s="9">
        <v>0.09</v>
      </c>
      <c r="F17" s="10">
        <v>25200</v>
      </c>
    </row>
    <row r="18" spans="1:6" x14ac:dyDescent="0.3">
      <c r="A18" s="2" t="s">
        <v>18</v>
      </c>
      <c r="B18" s="4">
        <f>B16*B12</f>
        <v>230769.23076923096</v>
      </c>
      <c r="E18" s="9">
        <v>9.5000000000000001E-2</v>
      </c>
      <c r="F18" s="10">
        <v>29100</v>
      </c>
    </row>
    <row r="19" spans="1:6" x14ac:dyDescent="0.3">
      <c r="E19" s="9">
        <v>0.1</v>
      </c>
      <c r="F19" s="10">
        <v>33000</v>
      </c>
    </row>
    <row r="20" spans="1:6" x14ac:dyDescent="0.3">
      <c r="A20" s="2" t="s">
        <v>19</v>
      </c>
      <c r="B20" s="4">
        <f>B18-B9</f>
        <v>0</v>
      </c>
      <c r="F20" s="14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Break 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nmani</dc:creator>
  <cp:lastModifiedBy>Neil Maniar</cp:lastModifiedBy>
  <dcterms:created xsi:type="dcterms:W3CDTF">2023-06-02T03:44:48Z</dcterms:created>
  <dcterms:modified xsi:type="dcterms:W3CDTF">2023-06-02T03:48:19Z</dcterms:modified>
</cp:coreProperties>
</file>