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a32b491a7342ab/Desktop/"/>
    </mc:Choice>
  </mc:AlternateContent>
  <xr:revisionPtr revIDLastSave="0" documentId="8_{EAE0584B-03B2-4E21-829F-4CB4CD6D544D}" xr6:coauthVersionLast="47" xr6:coauthVersionMax="47" xr10:uidLastSave="{00000000-0000-0000-0000-000000000000}"/>
  <bookViews>
    <workbookView xWindow="0" yWindow="1152" windowWidth="23304" windowHeight="11100" xr2:uid="{D26751E0-7AE0-4505-8867-6483A0E6F7FD}"/>
  </bookViews>
  <sheets>
    <sheet name="B&amp;N Bookst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/>
  <c r="B17" i="1"/>
  <c r="B21" i="1" s="1"/>
  <c r="B23" i="1" s="1"/>
  <c r="E9" i="1" s="1"/>
</calcChain>
</file>

<file path=xl/sharedStrings.xml><?xml version="1.0" encoding="utf-8"?>
<sst xmlns="http://schemas.openxmlformats.org/spreadsheetml/2006/main" count="15" uniqueCount="13">
  <si>
    <t>Order Demand Planning</t>
  </si>
  <si>
    <t>Order Qty</t>
  </si>
  <si>
    <t>Price</t>
  </si>
  <si>
    <t>Demand</t>
  </si>
  <si>
    <t>Sale Price</t>
  </si>
  <si>
    <t>Order</t>
  </si>
  <si>
    <t>Discounted Price</t>
  </si>
  <si>
    <t>Assumptions</t>
  </si>
  <si>
    <t>Surplus</t>
  </si>
  <si>
    <t>Cost</t>
  </si>
  <si>
    <t>Revenue</t>
  </si>
  <si>
    <t>Profit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</si>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</sst>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indent="1"/>
    </xf>
    <xf numFmtId="44" fontId="0" fillId="0" borderId="1" xfId="1" applyFont="1" applyBorder="1"/>
    <xf numFmtId="0" fontId="0" fillId="0" borderId="1" xfId="0" applyBorder="1" applyAlignment="1">
      <alignment horizontal="center"/>
    </xf>
    <xf numFmtId="164" fontId="3" fillId="0" borderId="1" xfId="0" applyNumberFormat="1" applyFont="1" applyBorder="1"/>
    <xf numFmtId="0" fontId="0" fillId="0" borderId="2" xfId="0" applyBorder="1"/>
    <xf numFmtId="0" fontId="2" fillId="0" borderId="0" xfId="0" applyFont="1"/>
    <xf numFmtId="44" fontId="0" fillId="0" borderId="0" xfId="1" applyFont="1"/>
    <xf numFmtId="0" fontId="0" fillId="0" borderId="1" xfId="0" applyBorder="1" applyAlignment="1">
      <alignment horizontal="center" vertical="center"/>
    </xf>
    <xf numFmtId="0" fontId="0" fillId="0" borderId="3" xfId="0" applyBorder="1"/>
    <xf numFmtId="164" fontId="0" fillId="0" borderId="1" xfId="1" applyNumberFormat="1" applyFont="1" applyBorder="1"/>
    <xf numFmtId="0" fontId="0" fillId="0" borderId="0" xfId="0" applyAlignment="1">
      <alignment horizontal="left" indent="1"/>
    </xf>
    <xf numFmtId="0" fontId="0" fillId="2" borderId="0" xfId="0" applyFill="1"/>
    <xf numFmtId="164" fontId="0" fillId="0" borderId="0" xfId="1" applyNumberFormat="1" applyFont="1"/>
    <xf numFmtId="164" fontId="0" fillId="0" borderId="0" xfId="0" applyNumberFormat="1"/>
    <xf numFmtId="164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1CF7-9270-4203-B6FD-703B6091A6D6}">
  <dimension ref="A1:N24"/>
  <sheetViews>
    <sheetView tabSelected="1" workbookViewId="0">
      <selection activeCell="C10" sqref="C10"/>
    </sheetView>
  </sheetViews>
  <sheetFormatPr defaultRowHeight="14.4" x14ac:dyDescent="0.3"/>
  <cols>
    <col min="1" max="1" width="14.6640625" bestFit="1" customWidth="1"/>
    <col min="2" max="2" width="11.109375" bestFit="1" customWidth="1"/>
    <col min="6" max="9" width="11.6640625" bestFit="1" customWidth="1"/>
    <col min="10" max="14" width="11.109375" bestFit="1" customWidth="1"/>
  </cols>
  <sheetData>
    <row r="1" spans="1:14" x14ac:dyDescent="0.3">
      <c r="A1" s="1" t="s">
        <v>0</v>
      </c>
      <c r="B1" s="1"/>
    </row>
    <row r="3" spans="1:14" x14ac:dyDescent="0.3">
      <c r="A3" s="2" t="s">
        <v>1</v>
      </c>
      <c r="B3" s="2" t="s">
        <v>2</v>
      </c>
    </row>
    <row r="4" spans="1:14" x14ac:dyDescent="0.3">
      <c r="A4" s="3">
        <v>0</v>
      </c>
      <c r="B4" s="4">
        <v>24</v>
      </c>
    </row>
    <row r="5" spans="1:14" x14ac:dyDescent="0.3">
      <c r="A5" s="3">
        <v>1000</v>
      </c>
      <c r="B5" s="4">
        <v>23</v>
      </c>
    </row>
    <row r="6" spans="1:14" x14ac:dyDescent="0.3">
      <c r="A6" s="3">
        <v>2000</v>
      </c>
      <c r="B6" s="4">
        <v>22.75</v>
      </c>
    </row>
    <row r="7" spans="1:14" x14ac:dyDescent="0.3">
      <c r="A7" s="3">
        <v>3000</v>
      </c>
      <c r="B7" s="4">
        <v>21.75</v>
      </c>
    </row>
    <row r="8" spans="1:14" x14ac:dyDescent="0.3">
      <c r="A8" s="3">
        <v>4000</v>
      </c>
      <c r="B8" s="4">
        <v>21.3</v>
      </c>
      <c r="F8" s="5" t="s">
        <v>3</v>
      </c>
      <c r="G8" s="5"/>
      <c r="H8" s="5"/>
      <c r="I8" s="5"/>
      <c r="J8" s="5"/>
      <c r="K8" s="5"/>
      <c r="L8" s="5"/>
      <c r="M8" s="5"/>
      <c r="N8" s="5"/>
    </row>
    <row r="9" spans="1:14" x14ac:dyDescent="0.3">
      <c r="E9" s="6">
        <f>B23</f>
        <v>3000</v>
      </c>
      <c r="F9" s="7">
        <v>500</v>
      </c>
      <c r="G9" s="7">
        <v>1000</v>
      </c>
      <c r="H9" s="7">
        <v>1500</v>
      </c>
      <c r="I9" s="7">
        <v>2000</v>
      </c>
      <c r="J9" s="7">
        <v>2500</v>
      </c>
      <c r="K9" s="7">
        <v>3000</v>
      </c>
      <c r="L9" s="7">
        <v>3500</v>
      </c>
      <c r="M9" s="7">
        <v>4000</v>
      </c>
      <c r="N9" s="7">
        <v>4500</v>
      </c>
    </row>
    <row r="10" spans="1:14" x14ac:dyDescent="0.3">
      <c r="A10" s="8" t="s">
        <v>4</v>
      </c>
      <c r="B10" s="9">
        <v>30</v>
      </c>
      <c r="D10" s="10" t="s">
        <v>5</v>
      </c>
      <c r="E10" s="11">
        <v>500</v>
      </c>
      <c r="F10" s="12">
        <f t="dataTable" ref="F10:N18" dt2D="1" dtr="1" r1="B14" r2="B15"/>
        <v>3000</v>
      </c>
      <c r="G10" s="12">
        <v>3000</v>
      </c>
      <c r="H10" s="12">
        <v>3000</v>
      </c>
      <c r="I10" s="12">
        <v>3000</v>
      </c>
      <c r="J10" s="12">
        <v>3000</v>
      </c>
      <c r="K10" s="12">
        <v>3000</v>
      </c>
      <c r="L10" s="12">
        <v>3000</v>
      </c>
      <c r="M10" s="12">
        <v>3000</v>
      </c>
      <c r="N10" s="12">
        <v>3000</v>
      </c>
    </row>
    <row r="11" spans="1:14" x14ac:dyDescent="0.3">
      <c r="A11" t="s">
        <v>6</v>
      </c>
      <c r="B11" s="9">
        <v>10</v>
      </c>
      <c r="D11" s="10"/>
      <c r="E11" s="11">
        <v>1000</v>
      </c>
      <c r="F11" s="12">
        <v>-3000</v>
      </c>
      <c r="G11" s="12">
        <v>7000</v>
      </c>
      <c r="H11" s="12">
        <v>7000</v>
      </c>
      <c r="I11" s="12">
        <v>7000</v>
      </c>
      <c r="J11" s="12">
        <v>7000</v>
      </c>
      <c r="K11" s="12">
        <v>7000</v>
      </c>
      <c r="L11" s="12">
        <v>7000</v>
      </c>
      <c r="M11" s="12">
        <v>7000</v>
      </c>
      <c r="N11" s="12">
        <v>7000</v>
      </c>
    </row>
    <row r="12" spans="1:14" x14ac:dyDescent="0.3">
      <c r="D12" s="10"/>
      <c r="E12" s="11">
        <v>1500</v>
      </c>
      <c r="F12" s="12">
        <v>-9500</v>
      </c>
      <c r="G12" s="12">
        <v>500</v>
      </c>
      <c r="H12" s="12">
        <v>10500</v>
      </c>
      <c r="I12" s="12">
        <v>10500</v>
      </c>
      <c r="J12" s="12">
        <v>10500</v>
      </c>
      <c r="K12" s="12">
        <v>10500</v>
      </c>
      <c r="L12" s="12">
        <v>10500</v>
      </c>
      <c r="M12" s="12">
        <v>10500</v>
      </c>
      <c r="N12" s="12">
        <v>10500</v>
      </c>
    </row>
    <row r="13" spans="1:14" x14ac:dyDescent="0.3">
      <c r="A13" s="8" t="s">
        <v>7</v>
      </c>
      <c r="D13" s="10"/>
      <c r="E13" s="11">
        <v>2000</v>
      </c>
      <c r="F13" s="12">
        <v>-15500</v>
      </c>
      <c r="G13" s="12">
        <v>-5500</v>
      </c>
      <c r="H13" s="12">
        <v>4500</v>
      </c>
      <c r="I13" s="12">
        <v>14500</v>
      </c>
      <c r="J13" s="12">
        <v>14500</v>
      </c>
      <c r="K13" s="12">
        <v>14500</v>
      </c>
      <c r="L13" s="12">
        <v>14500</v>
      </c>
      <c r="M13" s="12">
        <v>14500</v>
      </c>
      <c r="N13" s="12">
        <v>14500</v>
      </c>
    </row>
    <row r="14" spans="1:14" x14ac:dyDescent="0.3">
      <c r="A14" s="13" t="s">
        <v>3</v>
      </c>
      <c r="B14" s="14">
        <v>500</v>
      </c>
      <c r="D14" s="10"/>
      <c r="E14" s="11">
        <v>2500</v>
      </c>
      <c r="F14" s="12">
        <v>-21875</v>
      </c>
      <c r="G14" s="12">
        <v>-11875</v>
      </c>
      <c r="H14" s="12">
        <v>-1875</v>
      </c>
      <c r="I14" s="12">
        <v>8125</v>
      </c>
      <c r="J14" s="12">
        <v>18125</v>
      </c>
      <c r="K14" s="12">
        <v>18125</v>
      </c>
      <c r="L14" s="12">
        <v>18125</v>
      </c>
      <c r="M14" s="12">
        <v>18125</v>
      </c>
      <c r="N14" s="12">
        <v>18125</v>
      </c>
    </row>
    <row r="15" spans="1:14" x14ac:dyDescent="0.3">
      <c r="A15" s="13" t="s">
        <v>5</v>
      </c>
      <c r="B15" s="14">
        <v>500</v>
      </c>
      <c r="D15" s="10"/>
      <c r="E15" s="11">
        <v>3000</v>
      </c>
      <c r="F15" s="12">
        <v>-25250</v>
      </c>
      <c r="G15" s="12">
        <v>-15250</v>
      </c>
      <c r="H15" s="12">
        <v>-5250</v>
      </c>
      <c r="I15" s="12">
        <v>4750</v>
      </c>
      <c r="J15" s="12">
        <v>14750</v>
      </c>
      <c r="K15" s="12">
        <v>24750</v>
      </c>
      <c r="L15" s="12">
        <v>24750</v>
      </c>
      <c r="M15" s="12">
        <v>24750</v>
      </c>
      <c r="N15" s="12">
        <v>24750</v>
      </c>
    </row>
    <row r="16" spans="1:14" x14ac:dyDescent="0.3">
      <c r="D16" s="10"/>
      <c r="E16" s="11">
        <v>3500</v>
      </c>
      <c r="F16" s="12">
        <v>-31125</v>
      </c>
      <c r="G16" s="12">
        <v>-21125</v>
      </c>
      <c r="H16" s="12">
        <v>-11125</v>
      </c>
      <c r="I16" s="12">
        <v>-1125</v>
      </c>
      <c r="J16" s="12">
        <v>8875</v>
      </c>
      <c r="K16" s="12">
        <v>18875</v>
      </c>
      <c r="L16" s="12">
        <v>28875</v>
      </c>
      <c r="M16" s="12">
        <v>28875</v>
      </c>
      <c r="N16" s="12">
        <v>28875</v>
      </c>
    </row>
    <row r="17" spans="1:14" x14ac:dyDescent="0.3">
      <c r="A17" s="8" t="s">
        <v>8</v>
      </c>
      <c r="B17">
        <f>IF(B15-B14&lt;=0,0,B15-B14)</f>
        <v>0</v>
      </c>
      <c r="D17" s="10"/>
      <c r="E17" s="11">
        <v>4000</v>
      </c>
      <c r="F17" s="12">
        <v>-35200</v>
      </c>
      <c r="G17" s="12">
        <v>-25200</v>
      </c>
      <c r="H17" s="12">
        <v>-15200</v>
      </c>
      <c r="I17" s="12">
        <v>-5200</v>
      </c>
      <c r="J17" s="12">
        <v>4800</v>
      </c>
      <c r="K17" s="12">
        <v>14800</v>
      </c>
      <c r="L17" s="12">
        <v>24800</v>
      </c>
      <c r="M17" s="12">
        <v>34800</v>
      </c>
      <c r="N17" s="12">
        <v>34800</v>
      </c>
    </row>
    <row r="18" spans="1:14" x14ac:dyDescent="0.3">
      <c r="D18" s="10"/>
      <c r="E18" s="11">
        <v>4500</v>
      </c>
      <c r="F18" s="12">
        <v>-40850</v>
      </c>
      <c r="G18" s="12">
        <v>-30850</v>
      </c>
      <c r="H18" s="12">
        <v>-20850</v>
      </c>
      <c r="I18" s="12">
        <v>-10850</v>
      </c>
      <c r="J18" s="12">
        <v>-850</v>
      </c>
      <c r="K18" s="12">
        <v>9150</v>
      </c>
      <c r="L18" s="12">
        <v>19150</v>
      </c>
      <c r="M18" s="12">
        <v>29150</v>
      </c>
      <c r="N18" s="12">
        <v>39150</v>
      </c>
    </row>
    <row r="19" spans="1:14" x14ac:dyDescent="0.3">
      <c r="A19" s="8" t="s">
        <v>9</v>
      </c>
      <c r="B19" s="15">
        <f>VLOOKUP(B15,A3:B8,2,TRUE)*B15</f>
        <v>12000</v>
      </c>
    </row>
    <row r="21" spans="1:14" x14ac:dyDescent="0.3">
      <c r="A21" s="8" t="s">
        <v>10</v>
      </c>
      <c r="B21" s="16">
        <f>MIN(B14:B15)*B10+B17*B11</f>
        <v>15000</v>
      </c>
    </row>
    <row r="23" spans="1:14" x14ac:dyDescent="0.3">
      <c r="A23" s="8" t="s">
        <v>11</v>
      </c>
      <c r="B23" s="17">
        <f>B21-B19</f>
        <v>3000</v>
      </c>
    </row>
    <row r="24" spans="1:14" x14ac:dyDescent="0.3">
      <c r="G24" t="s">
        <v>12</v>
      </c>
    </row>
  </sheetData>
  <mergeCells count="3">
    <mergeCell ref="A1:B1"/>
    <mergeCell ref="F8:N8"/>
    <mergeCell ref="D10:D18"/>
  </mergeCells>
  <conditionalFormatting sqref="F10:N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B&amp;N Bookstore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nmani</dc:creator>
  <cp:lastModifiedBy>nmani</cp:lastModifiedBy>
  <dcterms:created xsi:type="dcterms:W3CDTF">2023-06-02T03:49:30Z</dcterms:created>
  <dcterms:modified xsi:type="dcterms:W3CDTF">2023-06-02T03:49:54Z</dcterms:modified>
</cp:coreProperties>
</file>