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Data Boot Camp\Module 1\Crowdfunding Analysis\"/>
    </mc:Choice>
  </mc:AlternateContent>
  <xr:revisionPtr revIDLastSave="0" documentId="13_ncr:1_{FE713C72-9B8A-4F76-B840-42674970B096}" xr6:coauthVersionLast="45" xr6:coauthVersionMax="45" xr10:uidLastSave="{00000000-0000-0000-0000-000000000000}"/>
  <bookViews>
    <workbookView xWindow="-120" yWindow="-120" windowWidth="29040" windowHeight="15840" activeTab="8" xr2:uid="{00000000-000D-0000-FFFF-FFFF00000000}"/>
  </bookViews>
  <sheets>
    <sheet name="Kickstarter Raw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11" r:id="rId6"/>
    <sheet name="Failed US Kickstarters" sheetId="12" r:id="rId7"/>
    <sheet name="Descriptive Statistics" sheetId="10" r:id="rId8"/>
    <sheet name="BoxPlot" sheetId="13" r:id="rId9"/>
  </sheets>
  <definedNames>
    <definedName name="_xlnm._FilterDatabase" localSheetId="0" hidden="1">'Kickstarter Raw Data'!$A$1:$T$4115</definedName>
    <definedName name="_xlchart.v1.0" hidden="1">'Kickstarter Raw Data'!$D$1</definedName>
    <definedName name="_xlchart.v1.1" hidden="1">'Kickstarter Raw Data'!$D$2:$D$4115</definedName>
    <definedName name="_xlchart.v1.10" hidden="1">'Kickstarter Raw Data'!$E$1</definedName>
    <definedName name="_xlchart.v1.11" hidden="1">'Kickstarter Raw Data'!$E$2:$E$4115</definedName>
    <definedName name="_xlchart.v1.12" hidden="1">'Kickstarter Raw Data'!$D$1</definedName>
    <definedName name="_xlchart.v1.13" hidden="1">'Kickstarter Raw Data'!$D$2:$D$4115</definedName>
    <definedName name="_xlchart.v1.14" hidden="1">'Kickstarter Raw Data'!$E$1</definedName>
    <definedName name="_xlchart.v1.15" hidden="1">'Kickstarter Raw Data'!$E$2:$E$4115</definedName>
    <definedName name="_xlchart.v1.16" hidden="1">'Kickstarter Raw Data'!$D$1</definedName>
    <definedName name="_xlchart.v1.17" hidden="1">'Kickstarter Raw Data'!$D$2:$D$4115</definedName>
    <definedName name="_xlchart.v1.18" hidden="1">'Kickstarter Raw Data'!$E$1</definedName>
    <definedName name="_xlchart.v1.19" hidden="1">'Kickstarter Raw Data'!$E$2:$E$4115</definedName>
    <definedName name="_xlchart.v1.2" hidden="1">'Kickstarter Raw Data'!$E$1</definedName>
    <definedName name="_xlchart.v1.20" hidden="1">'Kickstarter Raw Data'!$D$1</definedName>
    <definedName name="_xlchart.v1.21" hidden="1">'Kickstarter Raw Data'!$D$2:$D$4115</definedName>
    <definedName name="_xlchart.v1.22" hidden="1">'Kickstarter Raw Data'!$E$1</definedName>
    <definedName name="_xlchart.v1.23" hidden="1">'Kickstarter Raw Data'!$E$2:$E$4115</definedName>
    <definedName name="_xlchart.v1.24" hidden="1">'Kickstarter Raw Data'!$D$1</definedName>
    <definedName name="_xlchart.v1.25" hidden="1">'Kickstarter Raw Data'!$D$2:$D$4115</definedName>
    <definedName name="_xlchart.v1.26" hidden="1">'Kickstarter Raw Data'!$E$1</definedName>
    <definedName name="_xlchart.v1.27" hidden="1">'Kickstarter Raw Data'!$E$2:$E$4115</definedName>
    <definedName name="_xlchart.v1.28" hidden="1">'Kickstarter Raw Data'!$D$1</definedName>
    <definedName name="_xlchart.v1.29" hidden="1">'Kickstarter Raw Data'!$D$2:$D$4115</definedName>
    <definedName name="_xlchart.v1.3" hidden="1">'Kickstarter Raw Data'!$E$2:$E$4115</definedName>
    <definedName name="_xlchart.v1.30" hidden="1">'Kickstarter Raw Data'!$E$1</definedName>
    <definedName name="_xlchart.v1.31" hidden="1">'Kickstarter Raw Data'!$E$2:$E$4115</definedName>
    <definedName name="_xlchart.v1.4" hidden="1">'Kickstarter Raw Data'!$D$1</definedName>
    <definedName name="_xlchart.v1.5" hidden="1">'Kickstarter Raw Data'!$D$2:$D$4115</definedName>
    <definedName name="_xlchart.v1.6" hidden="1">'Kickstarter Raw Data'!$E$1</definedName>
    <definedName name="_xlchart.v1.7" hidden="1">'Kickstarter Raw Data'!$E$2:$E$4115</definedName>
    <definedName name="_xlchart.v1.8" hidden="1">'Kickstarter Raw Data'!$D$1</definedName>
    <definedName name="_xlchart.v1.9" hidden="1">'Kickstarter Raw Data'!$D$2:$D$4115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5" i="10" l="1"/>
  <c r="B16" i="10"/>
  <c r="C16" i="10"/>
  <c r="C15" i="10"/>
  <c r="C14" i="10"/>
  <c r="B14" i="10"/>
  <c r="C7" i="10"/>
  <c r="C5" i="10"/>
  <c r="C6" i="10"/>
  <c r="B5" i="10"/>
  <c r="B7" i="10" s="1"/>
  <c r="B6" i="10"/>
  <c r="C4" i="10"/>
  <c r="B4" i="10"/>
  <c r="C13" i="10"/>
  <c r="C12" i="10"/>
  <c r="B13" i="10"/>
  <c r="B12" i="10"/>
  <c r="C3" i="10"/>
  <c r="B3" i="10"/>
  <c r="C2" i="10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B2" i="10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7" i="10" l="1"/>
  <c r="C17" i="10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</calcChain>
</file>

<file path=xl/sharedStrings.xml><?xml version="1.0" encoding="utf-8"?>
<sst xmlns="http://schemas.openxmlformats.org/spreadsheetml/2006/main" count="38349" uniqueCount="8398">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</sst>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169" fontId="1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[data-1-1-3-StarterBook-nm.xlsx]Category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5946484321038819"/>
          <c:y val="7.33379685876480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0-48BA-8C7C-10A62AFE82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0-48BA-8C7C-10A62AFE82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0-48BA-8C7C-10A62AFE82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C0-48BA-8C7C-10A62AFE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6633256"/>
        <c:axId val="316630960"/>
      </c:barChart>
      <c:catAx>
        <c:axId val="31663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30960"/>
        <c:crosses val="autoZero"/>
        <c:auto val="1"/>
        <c:lblAlgn val="ctr"/>
        <c:lblOffset val="100"/>
        <c:noMultiLvlLbl val="0"/>
      </c:catAx>
      <c:valAx>
        <c:axId val="3166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3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[data-1-1-3-StarterBook-nm.xlsx]Subcategory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layout>
        <c:manualLayout>
          <c:xMode val="edge"/>
          <c:yMode val="edge"/>
          <c:x val="0.37272893772893773"/>
          <c:y val="7.0588929192839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D-46B6-B18D-2C4B641952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D-46B6-B18D-2C4B641952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D-46B6-B18D-2C4B641952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DD-46B6-B18D-2C4B64195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675576"/>
        <c:axId val="382674592"/>
      </c:barChart>
      <c:catAx>
        <c:axId val="38267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4592"/>
        <c:crosses val="autoZero"/>
        <c:auto val="1"/>
        <c:lblAlgn val="ctr"/>
        <c:lblOffset val="100"/>
        <c:noMultiLvlLbl val="0"/>
      </c:catAx>
      <c:valAx>
        <c:axId val="3826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[data-1-1-3-StarterBook-nm.xlsx]Outcomes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1-4594-912A-4F5555E7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44160"/>
        <c:axId val="89744816"/>
      </c:lineChart>
      <c:catAx>
        <c:axId val="89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4816"/>
        <c:crosses val="autoZero"/>
        <c:auto val="1"/>
        <c:lblAlgn val="ctr"/>
        <c:lblOffset val="100"/>
        <c:noMultiLvlLbl val="0"/>
      </c:catAx>
      <c:valAx>
        <c:axId val="897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Plot - GB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- GB Plays</a:t>
          </a:r>
        </a:p>
      </cx:txPr>
    </cx:title>
    <cx:plotArea>
      <cx:plotAreaRegion>
        <cx:series layoutId="boxWhisker" uniqueId="{8B4BE624-1DBA-40CA-B9F9-053C56FEEFD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599862-493E-4EE6-9E83-F1A97553FE2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8C5D8F-8936-49B8-8317-13E820B2633F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4</xdr:row>
      <xdr:rowOff>109536</xdr:rowOff>
    </xdr:from>
    <xdr:to>
      <xdr:col>18</xdr:col>
      <xdr:colOff>161925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929F5-92F1-496F-9D83-9BA353457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7</xdr:row>
      <xdr:rowOff>104774</xdr:rowOff>
    </xdr:from>
    <xdr:to>
      <xdr:col>20</xdr:col>
      <xdr:colOff>209550</xdr:colOff>
      <xdr:row>29</xdr:row>
      <xdr:rowOff>152399</xdr:rowOff>
    </xdr:to>
    <xdr:graphicFrame macro="">
      <xdr:nvGraphicFramePr>
        <xdr:cNvPr id="2" name="Count of Outcomes">
          <a:extLst>
            <a:ext uri="{FF2B5EF4-FFF2-40B4-BE49-F238E27FC236}">
              <a16:creationId xmlns:a16="http://schemas.microsoft.com/office/drawing/2014/main" id="{A9BDBCA9-4B1D-4A1C-959E-08530B915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4</xdr:row>
      <xdr:rowOff>123825</xdr:rowOff>
    </xdr:from>
    <xdr:to>
      <xdr:col>15</xdr:col>
      <xdr:colOff>152400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1C9FD-FBA1-4B15-9BEF-77ECEA0AF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1EC662-47A8-40FC-85B4-FD1BFA9128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023E6-2EB1-4789-AA2F-7BB5C054AB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128.324409606481" createdVersion="6" refreshedVersion="6" minRefreshableVersion="3" recordCount="4114" xr:uid="{4282841E-E512-4C26-B084-FF92474FA60F}">
  <cacheSource type="worksheet">
    <worksheetSource ref="A1:R4115" sheet="Kickstarter 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128.357200694445" createdVersion="6" refreshedVersion="6" minRefreshableVersion="3" recordCount="4114" xr:uid="{0CE1C72D-9803-4369-A342-D44C0CEEF9F0}">
  <cacheSource type="worksheet">
    <worksheetSource ref="A1:T4115" sheet="Kickstarter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23720-B894-4D50-9869-AD2A094C49C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8A0AC-BEBF-4091-B071-4335B9F1FCCF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F2762-4952-4FA8-AD0A-7531565271DD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C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70" zoomScaleNormal="7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style="10" bestFit="1" customWidth="1"/>
    <col min="16" max="16" width="22.42578125" bestFit="1" customWidth="1"/>
    <col min="17" max="17" width="41.140625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IFERROR(ROUND(E2/D2*100,0),0)</f>
        <v>137</v>
      </c>
      <c r="P2">
        <f t="shared" ref="P2:P65" si="0"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IFERROR(ROUND(E3/D3*100,0),0)</f>
        <v>143</v>
      </c>
      <c r="P3">
        <f t="shared" si="0"/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105</v>
      </c>
      <c r="P4">
        <f t="shared" si="0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104</v>
      </c>
      <c r="P5">
        <f t="shared" si="0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123</v>
      </c>
      <c r="P6">
        <f t="shared" si="0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110</v>
      </c>
      <c r="P7">
        <f t="shared" si="0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106</v>
      </c>
      <c r="P8">
        <f t="shared" si="0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101</v>
      </c>
      <c r="P9">
        <f t="shared" si="0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100</v>
      </c>
      <c r="P33">
        <f t="shared" si="0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173</v>
      </c>
      <c r="P66">
        <f t="shared" ref="P66:P129" si="4">IFERROR(ROUND(E66/L66, 2),0)</f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IFERROR(ROUND(E67/D67*100,0),0)</f>
        <v>108</v>
      </c>
      <c r="P67">
        <f t="shared" si="4"/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4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4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4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4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4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4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4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4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4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4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4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4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4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4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4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4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4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4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4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4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4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4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4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4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4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4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4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4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4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4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4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4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4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4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4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4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4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4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4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4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4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4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4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4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4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4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4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4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4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4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4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4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4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4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4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4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4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4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4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4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4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4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ref="P130:P193" si="8">IFERROR(ROUND(E130/L130, 2),0)</f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9">IFERROR(ROUND(E131/D131*100,0),0)</f>
        <v>0</v>
      </c>
      <c r="P131">
        <f t="shared" si="8"/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9"/>
        <v>0</v>
      </c>
      <c r="P132">
        <f t="shared" si="8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9"/>
        <v>0</v>
      </c>
      <c r="P133">
        <f t="shared" si="8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9"/>
        <v>0</v>
      </c>
      <c r="P135">
        <f t="shared" si="8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9"/>
        <v>0</v>
      </c>
      <c r="P136">
        <f t="shared" si="8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9"/>
        <v>0</v>
      </c>
      <c r="P138">
        <f t="shared" si="8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9"/>
        <v>0</v>
      </c>
      <c r="P139">
        <f t="shared" si="8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9"/>
        <v>0</v>
      </c>
      <c r="P142">
        <f t="shared" si="8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9"/>
        <v>0</v>
      </c>
      <c r="P145">
        <f t="shared" si="8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9"/>
        <v>0</v>
      </c>
      <c r="P149">
        <f t="shared" si="8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9"/>
        <v>0</v>
      </c>
      <c r="P160">
        <f t="shared" si="8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9"/>
        <v>0</v>
      </c>
      <c r="P162">
        <f t="shared" si="8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9"/>
        <v>0</v>
      </c>
      <c r="P165">
        <f t="shared" si="8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9"/>
        <v>0</v>
      </c>
      <c r="P167">
        <f t="shared" si="8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9"/>
        <v>0</v>
      </c>
      <c r="P174">
        <f t="shared" si="8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9"/>
        <v>0</v>
      </c>
      <c r="P175">
        <f t="shared" si="8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9"/>
        <v>0</v>
      </c>
      <c r="P176">
        <f t="shared" si="8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9"/>
        <v>0</v>
      </c>
      <c r="P178">
        <f t="shared" si="8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9"/>
        <v>0</v>
      </c>
      <c r="P180">
        <f t="shared" si="8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9"/>
        <v>0</v>
      </c>
      <c r="P184">
        <f t="shared" si="8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9"/>
        <v>36</v>
      </c>
      <c r="P185">
        <f t="shared" si="8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9"/>
        <v>3</v>
      </c>
      <c r="P186">
        <f t="shared" si="8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9"/>
        <v>6</v>
      </c>
      <c r="P187">
        <f t="shared" si="8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9"/>
        <v>0</v>
      </c>
      <c r="P188">
        <f t="shared" si="8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9"/>
        <v>16</v>
      </c>
      <c r="P189">
        <f t="shared" si="8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9"/>
        <v>0</v>
      </c>
      <c r="P190">
        <f t="shared" si="8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9"/>
        <v>0</v>
      </c>
      <c r="P191">
        <f t="shared" si="8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9"/>
        <v>0</v>
      </c>
      <c r="P192">
        <f t="shared" si="8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9"/>
        <v>5</v>
      </c>
      <c r="P193">
        <f t="shared" si="8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9"/>
        <v>0</v>
      </c>
      <c r="P194">
        <f t="shared" ref="P194:P257" si="12">IFERROR(ROUND(E194/L194, 2),0)</f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3">IFERROR(ROUND(E195/D195*100,0),0)</f>
        <v>0</v>
      </c>
      <c r="P195">
        <f t="shared" si="12"/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3"/>
        <v>0</v>
      </c>
      <c r="P197">
        <f t="shared" si="12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3"/>
        <v>0</v>
      </c>
      <c r="P201">
        <f t="shared" si="12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3"/>
        <v>0</v>
      </c>
      <c r="P204">
        <f t="shared" si="12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3"/>
        <v>0</v>
      </c>
      <c r="P208">
        <f t="shared" si="12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3"/>
        <v>0</v>
      </c>
      <c r="P210">
        <f t="shared" si="12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>
        <f t="shared" si="12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3"/>
        <v>0</v>
      </c>
      <c r="P223">
        <f t="shared" si="12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3"/>
        <v>0</v>
      </c>
      <c r="P225">
        <f t="shared" si="12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>
        <f t="shared" si="12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>
        <f t="shared" si="12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3"/>
        <v>0</v>
      </c>
      <c r="P229">
        <f t="shared" si="12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>
        <f t="shared" si="12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>
        <f t="shared" si="12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3"/>
        <v>0</v>
      </c>
      <c r="P233">
        <f t="shared" si="12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3"/>
        <v>0</v>
      </c>
      <c r="P235">
        <f t="shared" si="12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3"/>
        <v>0</v>
      </c>
      <c r="P237">
        <f t="shared" si="12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>
        <f t="shared" si="12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3"/>
        <v>0</v>
      </c>
      <c r="P240">
        <f t="shared" si="12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3"/>
        <v>305</v>
      </c>
      <c r="P248">
        <f t="shared" si="12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3"/>
        <v>134</v>
      </c>
      <c r="P249">
        <f t="shared" si="12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3"/>
        <v>101</v>
      </c>
      <c r="P250">
        <f t="shared" si="12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3"/>
        <v>113</v>
      </c>
      <c r="P251">
        <f t="shared" si="12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3"/>
        <v>106</v>
      </c>
      <c r="P252">
        <f t="shared" si="12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3"/>
        <v>126</v>
      </c>
      <c r="P253">
        <f t="shared" si="12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3"/>
        <v>185</v>
      </c>
      <c r="P254">
        <f t="shared" si="12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3"/>
        <v>101</v>
      </c>
      <c r="P255">
        <f t="shared" si="12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3"/>
        <v>117</v>
      </c>
      <c r="P256">
        <f t="shared" si="12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3"/>
        <v>107</v>
      </c>
      <c r="P257">
        <f t="shared" si="12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3"/>
        <v>139</v>
      </c>
      <c r="P258">
        <f t="shared" ref="P258:P321" si="16">IFERROR(ROUND(E258/L258, 2),0)</f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7">IFERROR(ROUND(E259/D259*100,0),0)</f>
        <v>107</v>
      </c>
      <c r="P259">
        <f t="shared" si="16"/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7"/>
        <v>104</v>
      </c>
      <c r="P312">
        <f t="shared" si="16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7"/>
        <v>104</v>
      </c>
      <c r="P313">
        <f t="shared" si="16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7"/>
        <v>112</v>
      </c>
      <c r="P314">
        <f t="shared" si="16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7"/>
        <v>105</v>
      </c>
      <c r="P315">
        <f t="shared" si="16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7"/>
        <v>385</v>
      </c>
      <c r="P316">
        <f t="shared" si="16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7"/>
        <v>101</v>
      </c>
      <c r="P317">
        <f t="shared" si="16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7"/>
        <v>114</v>
      </c>
      <c r="P318">
        <f t="shared" si="16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7"/>
        <v>101</v>
      </c>
      <c r="P319">
        <f t="shared" si="16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7"/>
        <v>283</v>
      </c>
      <c r="P320">
        <f t="shared" si="16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7"/>
        <v>113</v>
      </c>
      <c r="P321">
        <f t="shared" si="16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7"/>
        <v>107</v>
      </c>
      <c r="P322">
        <f t="shared" ref="P322:P385" si="20">IFERROR(ROUND(E322/L322, 2),0)</f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1">IFERROR(ROUND(E323/D323*100,0),0)</f>
        <v>103</v>
      </c>
      <c r="P323">
        <f t="shared" si="20"/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1"/>
        <v>131</v>
      </c>
      <c r="P376">
        <f t="shared" si="20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1"/>
        <v>120</v>
      </c>
      <c r="P377">
        <f t="shared" si="20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1"/>
        <v>106</v>
      </c>
      <c r="P378">
        <f t="shared" si="20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1"/>
        <v>114</v>
      </c>
      <c r="P379">
        <f t="shared" si="20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1"/>
        <v>112</v>
      </c>
      <c r="P380">
        <f t="shared" si="20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1"/>
        <v>116</v>
      </c>
      <c r="P381">
        <f t="shared" si="20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1"/>
        <v>142</v>
      </c>
      <c r="P382">
        <f t="shared" si="20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1"/>
        <v>105</v>
      </c>
      <c r="P383">
        <f t="shared" si="20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1"/>
        <v>256</v>
      </c>
      <c r="P384">
        <f t="shared" si="20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1"/>
        <v>207</v>
      </c>
      <c r="P385">
        <f t="shared" si="20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1"/>
        <v>112</v>
      </c>
      <c r="P386">
        <f t="shared" ref="P386:P449" si="24">IFERROR(ROUND(E386/L386, 2),0)</f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5">IFERROR(ROUND(E387/D387*100,0),0)</f>
        <v>106</v>
      </c>
      <c r="P387">
        <f t="shared" si="24"/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5"/>
        <v>0</v>
      </c>
      <c r="P429">
        <f t="shared" si="24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5"/>
        <v>0</v>
      </c>
      <c r="P431">
        <f t="shared" si="24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5"/>
        <v>0</v>
      </c>
      <c r="P435">
        <f t="shared" si="24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5"/>
        <v>0</v>
      </c>
      <c r="P438">
        <f t="shared" si="24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5"/>
        <v>0</v>
      </c>
      <c r="P439">
        <f t="shared" si="24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5"/>
        <v>9</v>
      </c>
      <c r="P440">
        <f t="shared" si="24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5"/>
        <v>0</v>
      </c>
      <c r="P441">
        <f t="shared" si="24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5"/>
        <v>0</v>
      </c>
      <c r="P442">
        <f t="shared" si="24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5"/>
        <v>0</v>
      </c>
      <c r="P443">
        <f t="shared" si="24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5"/>
        <v>39</v>
      </c>
      <c r="P444">
        <f t="shared" si="24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5"/>
        <v>0</v>
      </c>
      <c r="P445">
        <f t="shared" si="24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5"/>
        <v>5</v>
      </c>
      <c r="P446">
        <f t="shared" si="24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5"/>
        <v>0</v>
      </c>
      <c r="P447">
        <f t="shared" si="24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5"/>
        <v>7</v>
      </c>
      <c r="P448">
        <f t="shared" si="24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5"/>
        <v>0</v>
      </c>
      <c r="P449">
        <f t="shared" si="24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5"/>
        <v>3</v>
      </c>
      <c r="P450">
        <f t="shared" ref="P450:P513" si="28">IFERROR(ROUND(E450/L450, 2),0)</f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9">IFERROR(ROUND(E451/D451*100,0),0)</f>
        <v>2</v>
      </c>
      <c r="P451">
        <f t="shared" si="28"/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9"/>
        <v>0</v>
      </c>
      <c r="P453">
        <f t="shared" si="28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9"/>
        <v>0</v>
      </c>
      <c r="P459">
        <f t="shared" si="28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9"/>
        <v>0</v>
      </c>
      <c r="P463">
        <f t="shared" si="28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9"/>
        <v>0</v>
      </c>
      <c r="P464">
        <f t="shared" si="28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9"/>
        <v>0</v>
      </c>
      <c r="P470">
        <f t="shared" si="28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9"/>
        <v>0</v>
      </c>
      <c r="P471">
        <f t="shared" si="28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9"/>
        <v>0</v>
      </c>
      <c r="P477">
        <f t="shared" si="28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9"/>
        <v>0</v>
      </c>
      <c r="P479">
        <f t="shared" si="28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9"/>
        <v>0</v>
      </c>
      <c r="P480">
        <f t="shared" si="28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9"/>
        <v>0</v>
      </c>
      <c r="P489">
        <f t="shared" si="28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9"/>
        <v>0</v>
      </c>
      <c r="P490">
        <f t="shared" si="28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9"/>
        <v>0</v>
      </c>
      <c r="P492">
        <f t="shared" si="28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9"/>
        <v>0</v>
      </c>
      <c r="P493">
        <f t="shared" si="28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9"/>
        <v>0</v>
      </c>
      <c r="P494">
        <f t="shared" si="28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9"/>
        <v>0</v>
      </c>
      <c r="P495">
        <f t="shared" si="28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9"/>
        <v>0</v>
      </c>
      <c r="P497">
        <f t="shared" si="28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9"/>
        <v>0</v>
      </c>
      <c r="P503">
        <f t="shared" si="28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9"/>
        <v>1</v>
      </c>
      <c r="P504">
        <f t="shared" si="28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9"/>
        <v>2</v>
      </c>
      <c r="P505">
        <f t="shared" si="28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9"/>
        <v>1</v>
      </c>
      <c r="P506">
        <f t="shared" si="28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9"/>
        <v>0</v>
      </c>
      <c r="P507">
        <f t="shared" si="28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9"/>
        <v>0</v>
      </c>
      <c r="P508">
        <f t="shared" si="28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9"/>
        <v>3</v>
      </c>
      <c r="P509">
        <f t="shared" si="28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9"/>
        <v>1</v>
      </c>
      <c r="P510">
        <f t="shared" si="28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9"/>
        <v>0</v>
      </c>
      <c r="P511">
        <f t="shared" si="28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9"/>
        <v>0</v>
      </c>
      <c r="P512">
        <f t="shared" si="28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9"/>
        <v>3</v>
      </c>
      <c r="P513">
        <f t="shared" si="28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9"/>
        <v>0</v>
      </c>
      <c r="P514">
        <f t="shared" ref="P514:P577" si="32">IFERROR(ROUND(E514/L514, 2),0)</f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3">IFERROR(ROUND(E515/D515*100,0),0)</f>
        <v>14</v>
      </c>
      <c r="P515">
        <f t="shared" si="32"/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3"/>
        <v>0</v>
      </c>
      <c r="P518">
        <f t="shared" si="32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3"/>
        <v>0</v>
      </c>
      <c r="P520">
        <f t="shared" si="32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3"/>
        <v>102</v>
      </c>
      <c r="P522">
        <f t="shared" si="32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3"/>
        <v>105</v>
      </c>
      <c r="P523">
        <f t="shared" si="32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3"/>
        <v>115</v>
      </c>
      <c r="P524">
        <f t="shared" si="32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3"/>
        <v>121</v>
      </c>
      <c r="P525">
        <f t="shared" si="32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3"/>
        <v>109</v>
      </c>
      <c r="P526">
        <f t="shared" si="32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3"/>
        <v>100</v>
      </c>
      <c r="P527">
        <f t="shared" si="32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3"/>
        <v>114</v>
      </c>
      <c r="P528">
        <f t="shared" si="32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3"/>
        <v>101</v>
      </c>
      <c r="P529">
        <f t="shared" si="32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3"/>
        <v>116</v>
      </c>
      <c r="P530">
        <f t="shared" si="32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3"/>
        <v>130</v>
      </c>
      <c r="P531">
        <f t="shared" si="32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3"/>
        <v>108</v>
      </c>
      <c r="P532">
        <f t="shared" si="32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3"/>
        <v>100</v>
      </c>
      <c r="P533">
        <f t="shared" si="32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3"/>
        <v>123</v>
      </c>
      <c r="P534">
        <f t="shared" si="32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3"/>
        <v>100</v>
      </c>
      <c r="P535">
        <f t="shared" si="32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3"/>
        <v>105</v>
      </c>
      <c r="P536">
        <f t="shared" si="32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3"/>
        <v>103</v>
      </c>
      <c r="P537">
        <f t="shared" si="32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3"/>
        <v>118</v>
      </c>
      <c r="P538">
        <f t="shared" si="32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3"/>
        <v>121</v>
      </c>
      <c r="P539">
        <f t="shared" si="32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3"/>
        <v>302</v>
      </c>
      <c r="P540">
        <f t="shared" si="32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3"/>
        <v>101</v>
      </c>
      <c r="P541">
        <f t="shared" si="32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3"/>
        <v>0</v>
      </c>
      <c r="P549">
        <f t="shared" si="32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3"/>
        <v>0</v>
      </c>
      <c r="P554">
        <f t="shared" si="32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3"/>
        <v>0</v>
      </c>
      <c r="P557">
        <f t="shared" si="32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3"/>
        <v>0</v>
      </c>
      <c r="P560">
        <f t="shared" si="32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3"/>
        <v>0</v>
      </c>
      <c r="P564">
        <f t="shared" si="32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3"/>
        <v>0</v>
      </c>
      <c r="P567">
        <f t="shared" si="32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3"/>
        <v>0</v>
      </c>
      <c r="P568">
        <f t="shared" si="32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3"/>
        <v>0</v>
      </c>
      <c r="P569">
        <f t="shared" si="32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3"/>
        <v>1</v>
      </c>
      <c r="P570">
        <f t="shared" si="32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3"/>
        <v>1</v>
      </c>
      <c r="P571">
        <f t="shared" si="32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3"/>
        <v>0</v>
      </c>
      <c r="P572">
        <f t="shared" si="32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3"/>
        <v>0</v>
      </c>
      <c r="P573">
        <f t="shared" si="32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3"/>
        <v>0</v>
      </c>
      <c r="P574">
        <f t="shared" si="32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3"/>
        <v>0</v>
      </c>
      <c r="P575">
        <f t="shared" si="32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3"/>
        <v>1</v>
      </c>
      <c r="P576">
        <f t="shared" si="32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3"/>
        <v>0</v>
      </c>
      <c r="P577">
        <f t="shared" si="32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3"/>
        <v>0</v>
      </c>
      <c r="P578">
        <f t="shared" ref="P578:P641" si="36">IFERROR(ROUND(E578/L578, 2),0)</f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7">IFERROR(ROUND(E579/D579*100,0),0)</f>
        <v>0</v>
      </c>
      <c r="P579">
        <f t="shared" si="36"/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>
        <f t="shared" si="36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>
        <f t="shared" si="36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>
        <f t="shared" si="36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>
        <f t="shared" si="36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>
        <f t="shared" si="36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>
        <f t="shared" si="36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>
        <f t="shared" si="36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>
        <f t="shared" si="36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>
        <f t="shared" si="36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>
        <f t="shared" si="36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>
        <f t="shared" si="36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>
        <f t="shared" si="36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>
        <f t="shared" si="36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>
        <f t="shared" si="36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>
        <f t="shared" si="36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>
        <f t="shared" si="36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>
        <f t="shared" si="36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>
        <f t="shared" si="36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>
        <f t="shared" si="36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6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>
        <f t="shared" si="36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>
        <f t="shared" si="36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>
        <f t="shared" si="36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>
        <f t="shared" si="36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>
        <f t="shared" si="36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>
        <f t="shared" si="36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>
        <f t="shared" si="36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>
        <f t="shared" si="36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>
        <f t="shared" si="36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>
        <f t="shared" si="36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>
        <f t="shared" si="36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>
        <f t="shared" si="36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>
        <f t="shared" si="36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>
        <f t="shared" si="36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>
        <f t="shared" si="36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>
        <f t="shared" si="36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>
        <f t="shared" si="36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>
        <f t="shared" si="36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>
        <f t="shared" si="36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>
        <f t="shared" si="36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>
        <f t="shared" si="36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>
        <f t="shared" si="36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>
        <f t="shared" si="36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>
        <f t="shared" si="36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>
        <f t="shared" si="36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>
        <f t="shared" si="36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>
        <f t="shared" si="36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>
        <f t="shared" si="36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>
        <f t="shared" si="36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>
        <f t="shared" si="36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>
        <f t="shared" si="36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>
        <f t="shared" si="36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>
        <f t="shared" si="36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>
        <f t="shared" si="36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>
        <f t="shared" si="36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>
        <f t="shared" si="36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>
        <f t="shared" si="36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si="36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36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>
        <f t="shared" si="36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>
        <f t="shared" si="36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>
        <f t="shared" si="36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7"/>
        <v>144</v>
      </c>
      <c r="P642">
        <f t="shared" ref="P642:P705" si="40">IFERROR(ROUND(E642/L642, 2),0)</f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1">IFERROR(ROUND(E643/D643*100,0),0)</f>
        <v>119</v>
      </c>
      <c r="P643">
        <f t="shared" si="40"/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>
        <f t="shared" si="40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>
        <f t="shared" si="40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>
        <f t="shared" si="40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>
        <f t="shared" si="40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>
        <f t="shared" si="40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>
        <f t="shared" si="40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>
        <f t="shared" si="40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>
        <f t="shared" si="40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>
        <f t="shared" si="40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>
        <f t="shared" si="40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>
        <f t="shared" si="40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>
        <f t="shared" si="40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>
        <f t="shared" si="40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>
        <f t="shared" si="40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>
        <f t="shared" si="40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>
        <f t="shared" si="40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>
        <f t="shared" si="40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>
        <f t="shared" si="40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>
        <f t="shared" si="40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>
        <f t="shared" si="40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>
        <f t="shared" si="40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>
        <f t="shared" si="40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>
        <f t="shared" si="40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>
        <f t="shared" si="40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>
        <f t="shared" si="40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>
        <f t="shared" si="40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>
        <f t="shared" si="40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>
        <f t="shared" si="40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>
        <f t="shared" si="40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>
        <f t="shared" si="40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>
        <f t="shared" si="40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>
        <f t="shared" si="40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>
        <f t="shared" si="40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>
        <f t="shared" si="40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>
        <f t="shared" si="40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>
        <f t="shared" si="40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>
        <f t="shared" si="40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>
        <f t="shared" si="40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>
        <f t="shared" si="40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>
        <f t="shared" si="40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>
        <f t="shared" si="40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>
        <f t="shared" si="40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>
        <f t="shared" si="40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>
        <f t="shared" si="40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>
        <f t="shared" si="40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>
        <f t="shared" si="40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>
        <f t="shared" si="40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>
        <f t="shared" si="40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>
        <f t="shared" si="40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>
        <f t="shared" si="40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>
        <f t="shared" si="40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>
        <f t="shared" si="40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>
        <f t="shared" si="40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>
        <f t="shared" si="40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>
        <f t="shared" si="40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>
        <f t="shared" si="40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>
        <f t="shared" si="40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>
        <f t="shared" si="40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>
        <f t="shared" si="40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>
        <f t="shared" si="40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>
        <f t="shared" si="40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>
        <f t="shared" si="40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1"/>
        <v>1</v>
      </c>
      <c r="P706">
        <f t="shared" ref="P706:P769" si="44">IFERROR(ROUND(E706/L706, 2),0)</f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5">IFERROR(ROUND(E707/D707*100,0),0)</f>
        <v>1</v>
      </c>
      <c r="P707">
        <f t="shared" si="44"/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>
        <f t="shared" si="44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>
        <f t="shared" si="44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>
        <f t="shared" si="44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>
        <f t="shared" si="44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>
        <f t="shared" si="44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>
        <f t="shared" si="44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>
        <f t="shared" si="44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>
        <f t="shared" si="44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>
        <f t="shared" si="44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>
        <f t="shared" si="44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>
        <f t="shared" si="44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>
        <f t="shared" si="44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>
        <f t="shared" si="44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>
        <f t="shared" si="44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>
        <f t="shared" si="44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>
        <f t="shared" si="44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>
        <f t="shared" si="44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>
        <f t="shared" si="44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>
        <f t="shared" si="44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>
        <f t="shared" si="44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>
        <f t="shared" si="44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>
        <f t="shared" si="44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>
        <f t="shared" si="44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>
        <f t="shared" si="44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>
        <f t="shared" si="44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>
        <f t="shared" si="44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>
        <f t="shared" si="44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>
        <f t="shared" si="44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>
        <f t="shared" si="44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>
        <f t="shared" si="44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>
        <f t="shared" si="44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>
        <f t="shared" si="44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>
        <f t="shared" si="44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>
        <f t="shared" si="44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>
        <f t="shared" si="44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>
        <f t="shared" si="44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>
        <f t="shared" si="44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>
        <f t="shared" si="44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>
        <f t="shared" si="44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>
        <f t="shared" si="44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>
        <f t="shared" si="44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>
        <f t="shared" si="44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>
        <f t="shared" si="44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>
        <f t="shared" si="44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>
        <f t="shared" si="44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>
        <f t="shared" si="44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>
        <f t="shared" si="44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>
        <f t="shared" si="44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>
        <f t="shared" si="44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>
        <f t="shared" si="44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>
        <f t="shared" si="44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>
        <f t="shared" si="44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>
        <f t="shared" si="44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>
        <f t="shared" si="44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>
        <f t="shared" si="44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>
        <f t="shared" si="44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>
        <f t="shared" si="44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>
        <f t="shared" si="44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>
        <f t="shared" si="44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>
        <f t="shared" si="44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>
        <f t="shared" si="44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>
        <f t="shared" si="44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5"/>
        <v>0</v>
      </c>
      <c r="P770">
        <f t="shared" ref="P770:P833" si="48">IFERROR(ROUND(E770/L770, 2),0)</f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9">IFERROR(ROUND(E771/D771*100,0),0)</f>
        <v>41</v>
      </c>
      <c r="P771">
        <f t="shared" si="48"/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>
        <f t="shared" si="48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>
        <f t="shared" si="48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>
        <f t="shared" si="48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>
        <f t="shared" si="48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>
        <f t="shared" si="48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>
        <f t="shared" si="48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>
        <f t="shared" si="48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>
        <f t="shared" si="48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>
        <f t="shared" si="48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>
        <f t="shared" si="48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>
        <f t="shared" si="48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>
        <f t="shared" si="48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>
        <f t="shared" si="48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>
        <f t="shared" si="48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>
        <f t="shared" si="48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>
        <f t="shared" si="48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>
        <f t="shared" si="48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>
        <f t="shared" si="48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>
        <f t="shared" si="48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>
        <f t="shared" si="48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>
        <f t="shared" si="48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>
        <f t="shared" si="48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>
        <f t="shared" si="48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>
        <f t="shared" si="48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>
        <f t="shared" si="48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>
        <f t="shared" si="48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>
        <f t="shared" si="48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>
        <f t="shared" si="48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>
        <f t="shared" si="48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>
        <f t="shared" si="48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>
        <f t="shared" si="48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>
        <f t="shared" si="48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>
        <f t="shared" si="48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>
        <f t="shared" si="48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>
        <f t="shared" si="48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>
        <f t="shared" si="48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>
        <f t="shared" si="48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>
        <f t="shared" si="48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>
        <f t="shared" si="48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>
        <f t="shared" si="48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>
        <f t="shared" si="48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>
        <f t="shared" si="48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>
        <f t="shared" si="48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>
        <f t="shared" si="48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>
        <f t="shared" si="48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>
        <f t="shared" si="48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>
        <f t="shared" si="48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>
        <f t="shared" si="48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>
        <f t="shared" si="48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>
        <f t="shared" si="48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>
        <f t="shared" si="48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>
        <f t="shared" si="48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>
        <f t="shared" si="48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>
        <f t="shared" si="48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>
        <f t="shared" si="48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>
        <f t="shared" si="48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>
        <f t="shared" si="48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>
        <f t="shared" si="48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>
        <f t="shared" si="48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>
        <f t="shared" si="48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>
        <f t="shared" si="48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>
        <f t="shared" si="48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9"/>
        <v>101</v>
      </c>
      <c r="P834">
        <f t="shared" ref="P834:P897" si="52">IFERROR(ROUND(E834/L834, 2),0)</f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3">IFERROR(ROUND(E835/D835*100,0),0)</f>
        <v>102</v>
      </c>
      <c r="P835">
        <f t="shared" si="52"/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>
        <f t="shared" si="52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>
        <f t="shared" si="52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>
        <f t="shared" si="52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>
        <f t="shared" si="52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>
        <f t="shared" si="52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>
        <f t="shared" si="52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>
        <f t="shared" si="52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>
        <f t="shared" si="52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>
        <f t="shared" si="52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>
        <f t="shared" si="52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>
        <f t="shared" si="52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>
        <f t="shared" si="52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>
        <f t="shared" si="52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>
        <f t="shared" si="52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>
        <f t="shared" si="52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>
        <f t="shared" si="52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>
        <f t="shared" si="52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>
        <f t="shared" si="52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>
        <f t="shared" si="52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>
        <f t="shared" si="52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>
        <f t="shared" si="52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>
        <f t="shared" si="52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>
        <f t="shared" si="52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>
        <f t="shared" si="52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>
        <f t="shared" si="52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>
        <f t="shared" si="52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>
        <f t="shared" si="52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>
        <f t="shared" si="52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>
        <f t="shared" si="52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>
        <f t="shared" si="52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>
        <f t="shared" si="52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>
        <f t="shared" si="52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>
        <f t="shared" si="52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>
        <f t="shared" si="52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>
        <f t="shared" si="52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>
        <f t="shared" si="52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>
        <f t="shared" si="52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>
        <f t="shared" si="52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>
        <f t="shared" si="52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>
        <f t="shared" si="52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>
        <f t="shared" si="52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>
        <f t="shared" si="52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>
        <f t="shared" si="52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>
        <f t="shared" si="52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>
        <f t="shared" si="52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>
        <f t="shared" si="52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>
        <f t="shared" si="52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>
        <f t="shared" si="52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>
        <f t="shared" si="52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>
        <f t="shared" si="52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>
        <f t="shared" si="52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>
        <f t="shared" si="52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>
        <f t="shared" si="52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>
        <f t="shared" si="52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>
        <f t="shared" si="52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>
        <f t="shared" si="52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>
        <f t="shared" si="52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>
        <f t="shared" si="52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>
        <f t="shared" si="52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>
        <f t="shared" si="52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>
        <f t="shared" si="52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>
        <f t="shared" si="52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3"/>
        <v>40</v>
      </c>
      <c r="P898">
        <f t="shared" ref="P898:P961" si="56">IFERROR(ROUND(E898/L898, 2),0)</f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7">IFERROR(ROUND(E899/D899*100,0),0)</f>
        <v>0</v>
      </c>
      <c r="P899">
        <f t="shared" si="56"/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>
        <f t="shared" si="56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>
        <f t="shared" si="56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>
        <f t="shared" si="56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>
        <f t="shared" si="56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>
        <f t="shared" si="56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>
        <f t="shared" si="56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>
        <f t="shared" si="56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>
        <f t="shared" si="56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>
        <f t="shared" si="56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>
        <f t="shared" si="56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>
        <f t="shared" si="56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>
        <f t="shared" si="56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>
        <f t="shared" si="56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>
        <f t="shared" si="56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>
        <f t="shared" si="56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>
        <f t="shared" si="56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>
        <f t="shared" si="56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>
        <f t="shared" si="56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>
        <f t="shared" si="56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>
        <f t="shared" si="56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>
        <f t="shared" si="56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>
        <f t="shared" si="56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>
        <f t="shared" si="56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>
        <f t="shared" si="56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>
        <f t="shared" si="56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>
        <f t="shared" si="56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>
        <f t="shared" si="56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>
        <f t="shared" si="56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>
        <f t="shared" si="56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>
        <f t="shared" si="56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>
        <f t="shared" si="56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>
        <f t="shared" si="56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>
        <f t="shared" si="56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>
        <f t="shared" si="56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>
        <f t="shared" si="56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>
        <f t="shared" si="56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>
        <f t="shared" si="56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>
        <f t="shared" si="56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>
        <f t="shared" si="56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>
        <f t="shared" si="56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>
        <f t="shared" si="56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>
        <f t="shared" si="56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>
        <f t="shared" si="56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>
        <f t="shared" si="56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>
        <f t="shared" si="56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>
        <f t="shared" si="56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>
        <f t="shared" si="56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>
        <f t="shared" si="56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>
        <f t="shared" si="56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>
        <f t="shared" si="56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>
        <f t="shared" si="56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>
        <f t="shared" si="56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>
        <f t="shared" si="56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>
        <f t="shared" si="56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>
        <f t="shared" si="56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>
        <f t="shared" si="56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>
        <f t="shared" si="56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>
        <f t="shared" si="56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>
        <f t="shared" si="56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>
        <f t="shared" si="56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>
        <f t="shared" si="56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>
        <f t="shared" si="56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7"/>
        <v>46</v>
      </c>
      <c r="P962">
        <f t="shared" ref="P962:P1025" si="60">IFERROR(ROUND(E962/L962, 2),0)</f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1">IFERROR(ROUND(E963/D963*100,0),0)</f>
        <v>42</v>
      </c>
      <c r="P963">
        <f t="shared" si="60"/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>
        <f t="shared" si="60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>
        <f t="shared" si="60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>
        <f t="shared" si="60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>
        <f t="shared" si="60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>
        <f t="shared" si="60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>
        <f t="shared" si="60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>
        <f t="shared" si="60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>
        <f t="shared" si="60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>
        <f t="shared" si="60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>
        <f t="shared" si="60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>
        <f t="shared" si="60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>
        <f t="shared" si="60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>
        <f t="shared" si="60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>
        <f t="shared" si="60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>
        <f t="shared" si="60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>
        <f t="shared" si="60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>
        <f t="shared" si="60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>
        <f t="shared" si="60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>
        <f t="shared" si="60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>
        <f t="shared" si="60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>
        <f t="shared" si="60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>
        <f t="shared" si="60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>
        <f t="shared" si="60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>
        <f t="shared" si="60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>
        <f t="shared" si="60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>
        <f t="shared" si="60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>
        <f t="shared" si="60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>
        <f t="shared" si="60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>
        <f t="shared" si="60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>
        <f t="shared" si="60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>
        <f t="shared" si="60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>
        <f t="shared" si="60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>
        <f t="shared" si="60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>
        <f t="shared" si="60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>
        <f t="shared" si="60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>
        <f t="shared" si="60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>
        <f t="shared" si="60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>
        <f t="shared" si="60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>
        <f t="shared" si="60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>
        <f t="shared" si="60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>
        <f t="shared" si="60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>
        <f t="shared" si="60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>
        <f t="shared" si="60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>
        <f t="shared" si="60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>
        <f t="shared" si="60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>
        <f t="shared" si="60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>
        <f t="shared" si="60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>
        <f t="shared" si="60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>
        <f t="shared" si="60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>
        <f t="shared" si="60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>
        <f t="shared" si="60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>
        <f t="shared" si="60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>
        <f t="shared" si="60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>
        <f t="shared" si="60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>
        <f t="shared" si="60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>
        <f t="shared" si="60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>
        <f t="shared" si="60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>
        <f t="shared" si="60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>
        <f t="shared" si="60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>
        <f t="shared" si="60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>
        <f t="shared" si="60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>
        <f t="shared" si="60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1"/>
        <v>119</v>
      </c>
      <c r="P1026">
        <f t="shared" ref="P1026:P1089" si="64">IFERROR(ROUND(E1026/L1026, 2),0)</f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5">IFERROR(ROUND(E1027/D1027*100,0),0)</f>
        <v>110</v>
      </c>
      <c r="P1027">
        <f t="shared" si="64"/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>
        <f t="shared" si="64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>
        <f t="shared" si="64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>
        <f t="shared" si="64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>
        <f t="shared" si="64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>
        <f t="shared" si="64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>
        <f t="shared" si="64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>
        <f t="shared" si="64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>
        <f t="shared" si="64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>
        <f t="shared" si="64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>
        <f t="shared" si="64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>
        <f t="shared" si="64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>
        <f t="shared" si="64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>
        <f t="shared" si="64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>
        <f t="shared" si="64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>
        <f t="shared" si="64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>
        <f t="shared" si="64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>
        <f t="shared" si="64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>
        <f t="shared" si="64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>
        <f t="shared" si="64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>
        <f t="shared" si="64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>
        <f t="shared" si="64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>
        <f t="shared" si="64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>
        <f t="shared" si="64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>
        <f t="shared" si="64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>
        <f t="shared" si="64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>
        <f t="shared" si="64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>
        <f t="shared" si="64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>
        <f t="shared" si="64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>
        <f t="shared" si="64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>
        <f t="shared" si="64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>
        <f t="shared" si="64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>
        <f t="shared" si="64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>
        <f t="shared" si="64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>
        <f t="shared" si="64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>
        <f t="shared" si="64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>
        <f t="shared" si="64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>
        <f t="shared" si="64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>
        <f t="shared" si="64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>
        <f t="shared" si="64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>
        <f t="shared" si="64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>
        <f t="shared" si="64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>
        <f t="shared" si="64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>
        <f t="shared" si="64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>
        <f t="shared" si="64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>
        <f t="shared" si="64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>
        <f t="shared" si="64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>
        <f t="shared" si="64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>
        <f t="shared" si="64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>
        <f t="shared" si="64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>
        <f t="shared" si="64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>
        <f t="shared" si="64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>
        <f t="shared" si="64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>
        <f t="shared" si="64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>
        <f t="shared" si="64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>
        <f t="shared" si="64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>
        <f t="shared" si="64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>
        <f t="shared" si="64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>
        <f t="shared" si="64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>
        <f t="shared" si="64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>
        <f t="shared" si="64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>
        <f t="shared" si="64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>
        <f t="shared" si="64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5"/>
        <v>14</v>
      </c>
      <c r="P1090">
        <f t="shared" ref="P1090:P1153" si="68">IFERROR(ROUND(E1090/L1090, 2),0)</f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9">IFERROR(ROUND(E1091/D1091*100,0),0)</f>
        <v>8</v>
      </c>
      <c r="P1091">
        <f t="shared" si="68"/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>
        <f t="shared" si="68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>
        <f t="shared" si="68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>
        <f t="shared" si="68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>
        <f t="shared" si="68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>
        <f t="shared" si="68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>
        <f t="shared" si="68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>
        <f t="shared" si="68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>
        <f t="shared" si="68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>
        <f t="shared" si="68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>
        <f t="shared" si="68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>
        <f t="shared" si="68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>
        <f t="shared" si="68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>
        <f t="shared" si="68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>
        <f t="shared" si="68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>
        <f t="shared" si="68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>
        <f t="shared" si="68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>
        <f t="shared" si="68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>
        <f t="shared" si="68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>
        <f t="shared" si="68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>
        <f t="shared" si="68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>
        <f t="shared" si="68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>
        <f t="shared" si="68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>
        <f t="shared" si="68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>
        <f t="shared" si="68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>
        <f t="shared" si="68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>
        <f t="shared" si="68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>
        <f t="shared" si="68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>
        <f t="shared" si="68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>
        <f t="shared" si="68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>
        <f t="shared" si="68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>
        <f t="shared" si="68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>
        <f t="shared" si="68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>
        <f t="shared" si="68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>
        <f t="shared" si="68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>
        <f t="shared" si="68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>
        <f t="shared" si="68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>
        <f t="shared" si="68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>
        <f t="shared" si="68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>
        <f t="shared" si="68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>
        <f t="shared" si="68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>
        <f t="shared" si="68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>
        <f t="shared" si="68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>
        <f t="shared" si="68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>
        <f t="shared" si="68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>
        <f t="shared" si="68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>
        <f t="shared" si="68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>
        <f t="shared" si="68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>
        <f t="shared" si="68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>
        <f t="shared" si="68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>
        <f t="shared" si="68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>
        <f t="shared" si="68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>
        <f t="shared" si="68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>
        <f t="shared" si="68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>
        <f t="shared" si="68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>
        <f t="shared" si="68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>
        <f t="shared" si="68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>
        <f t="shared" si="68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>
        <f t="shared" si="68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>
        <f t="shared" si="68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>
        <f t="shared" si="68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>
        <f t="shared" si="68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>
        <f t="shared" si="68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9"/>
        <v>6</v>
      </c>
      <c r="P1154">
        <f t="shared" ref="P1154:P1217" si="72">IFERROR(ROUND(E1154/L1154, 2),0)</f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3">IFERROR(ROUND(E1155/D1155*100,0),0)</f>
        <v>1</v>
      </c>
      <c r="P1155">
        <f t="shared" si="72"/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>
        <f t="shared" si="72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>
        <f t="shared" si="72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>
        <f t="shared" si="72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>
        <f t="shared" si="72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>
        <f t="shared" si="72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>
        <f t="shared" si="72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>
        <f t="shared" si="72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>
        <f t="shared" si="72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>
        <f t="shared" si="72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>
        <f t="shared" si="72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>
        <f t="shared" si="72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>
        <f t="shared" si="72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>
        <f t="shared" si="72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>
        <f t="shared" si="72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>
        <f t="shared" si="72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>
        <f t="shared" si="72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>
        <f t="shared" si="72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>
        <f t="shared" si="72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>
        <f t="shared" si="72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>
        <f t="shared" si="72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>
        <f t="shared" si="72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>
        <f t="shared" si="72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>
        <f t="shared" si="72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>
        <f t="shared" si="72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>
        <f t="shared" si="72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>
        <f t="shared" si="72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>
        <f t="shared" si="72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>
        <f t="shared" si="72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>
        <f t="shared" si="72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>
        <f t="shared" si="72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>
        <f t="shared" si="72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>
        <f t="shared" si="72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>
        <f t="shared" si="72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>
        <f t="shared" si="72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>
        <f t="shared" si="72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>
        <f t="shared" si="72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>
        <f t="shared" si="72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>
        <f t="shared" si="72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>
        <f t="shared" si="72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>
        <f t="shared" si="72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>
        <f t="shared" si="72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>
        <f t="shared" si="72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>
        <f t="shared" si="72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>
        <f t="shared" si="72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>
        <f t="shared" si="72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>
        <f t="shared" si="72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>
        <f t="shared" si="72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>
        <f t="shared" si="72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>
        <f t="shared" si="72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>
        <f t="shared" si="72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>
        <f t="shared" si="72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>
        <f t="shared" si="72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>
        <f t="shared" si="72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>
        <f t="shared" si="72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>
        <f t="shared" si="72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>
        <f t="shared" si="72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>
        <f t="shared" si="72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>
        <f t="shared" si="72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>
        <f t="shared" si="72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>
        <f t="shared" si="72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>
        <f t="shared" si="72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>
        <f t="shared" si="72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3"/>
        <v>146</v>
      </c>
      <c r="P1218">
        <f t="shared" ref="P1218:P1281" si="76">IFERROR(ROUND(E1218/L1218, 2),0)</f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7">IFERROR(ROUND(E1219/D1219*100,0),0)</f>
        <v>103</v>
      </c>
      <c r="P1219">
        <f t="shared" si="76"/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>
        <f t="shared" si="76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>
        <f t="shared" si="76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>
        <f t="shared" si="76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>
        <f t="shared" si="76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>
        <f t="shared" si="76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>
        <f t="shared" si="76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>
        <f t="shared" si="76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>
        <f t="shared" si="76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>
        <f t="shared" si="76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>
        <f t="shared" si="76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>
        <f t="shared" si="76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>
        <f t="shared" si="76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>
        <f t="shared" si="76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>
        <f t="shared" si="76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>
        <f t="shared" si="76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>
        <f t="shared" si="76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>
        <f t="shared" si="76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>
        <f t="shared" si="76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>
        <f t="shared" si="76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>
        <f t="shared" si="76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>
        <f t="shared" si="76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>
        <f t="shared" si="76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>
        <f t="shared" si="76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>
        <f t="shared" si="76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>
        <f t="shared" si="76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>
        <f t="shared" si="76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>
        <f t="shared" si="76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>
        <f t="shared" si="76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>
        <f t="shared" si="76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>
        <f t="shared" si="76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>
        <f t="shared" si="76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>
        <f t="shared" si="76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>
        <f t="shared" si="76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>
        <f t="shared" si="76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>
        <f t="shared" si="76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>
        <f t="shared" si="76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>
        <f t="shared" si="76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>
        <f t="shared" si="76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>
        <f t="shared" si="76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>
        <f t="shared" si="76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>
        <f t="shared" si="76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>
        <f t="shared" si="76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>
        <f t="shared" si="76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>
        <f t="shared" si="76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>
        <f t="shared" si="76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>
        <f t="shared" si="76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>
        <f t="shared" si="76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>
        <f t="shared" si="76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>
        <f t="shared" si="76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>
        <f t="shared" si="76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>
        <f t="shared" si="76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>
        <f t="shared" si="76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>
        <f t="shared" si="76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>
        <f t="shared" si="76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>
        <f t="shared" si="76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>
        <f t="shared" si="76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>
        <f t="shared" si="76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>
        <f t="shared" si="76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>
        <f t="shared" si="76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>
        <f t="shared" si="76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>
        <f t="shared" si="76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>
        <f t="shared" si="76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7"/>
        <v>111</v>
      </c>
      <c r="P1282">
        <f t="shared" ref="P1282:P1345" si="80">IFERROR(ROUND(E1282/L1282, 2),0)</f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1">IFERROR(ROUND(E1283/D1283*100,0),0)</f>
        <v>111</v>
      </c>
      <c r="P1283">
        <f t="shared" si="80"/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>
        <f t="shared" si="80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>
        <f t="shared" si="80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>
        <f t="shared" si="80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>
        <f t="shared" si="80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>
        <f t="shared" si="80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>
        <f t="shared" si="80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>
        <f t="shared" si="80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>
        <f t="shared" si="80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>
        <f t="shared" si="80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>
        <f t="shared" si="80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>
        <f t="shared" si="80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>
        <f t="shared" si="80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>
        <f t="shared" si="80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>
        <f t="shared" si="80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>
        <f t="shared" si="80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>
        <f t="shared" si="80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>
        <f t="shared" si="80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>
        <f t="shared" si="80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>
        <f t="shared" si="80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>
        <f t="shared" si="80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>
        <f t="shared" si="80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>
        <f t="shared" si="80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>
        <f t="shared" si="80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>
        <f t="shared" si="80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>
        <f t="shared" si="80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>
        <f t="shared" si="80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>
        <f t="shared" si="80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>
        <f t="shared" si="80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>
        <f t="shared" si="80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>
        <f t="shared" si="80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>
        <f t="shared" si="80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>
        <f t="shared" si="80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>
        <f t="shared" si="80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>
        <f t="shared" si="80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>
        <f t="shared" si="80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>
        <f t="shared" si="80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>
        <f t="shared" si="80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>
        <f t="shared" si="80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>
        <f t="shared" si="80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>
        <f t="shared" si="80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>
        <f t="shared" si="80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>
        <f t="shared" si="80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>
        <f t="shared" si="80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>
        <f t="shared" si="80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>
        <f t="shared" si="80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>
        <f t="shared" si="80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>
        <f t="shared" si="80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>
        <f t="shared" si="80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>
        <f t="shared" si="80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>
        <f t="shared" si="80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>
        <f t="shared" si="80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>
        <f t="shared" si="80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>
        <f t="shared" si="80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>
        <f t="shared" si="80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>
        <f t="shared" si="80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>
        <f t="shared" si="80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>
        <f t="shared" si="80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>
        <f t="shared" si="80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>
        <f t="shared" si="80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>
        <f t="shared" si="80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>
        <f t="shared" si="80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>
        <f t="shared" si="80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1"/>
        <v>378</v>
      </c>
      <c r="P1346">
        <f t="shared" ref="P1346:P1409" si="84">IFERROR(ROUND(E1346/L1346, 2),0)</f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5">IFERROR(ROUND(E1347/D1347*100,0),0)</f>
        <v>125</v>
      </c>
      <c r="P1347">
        <f t="shared" si="84"/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>
        <f t="shared" si="84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>
        <f t="shared" si="84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>
        <f t="shared" si="84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>
        <f t="shared" si="84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>
        <f t="shared" si="84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>
        <f t="shared" si="84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>
        <f t="shared" si="84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>
        <f t="shared" si="84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>
        <f t="shared" si="84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>
        <f t="shared" si="84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>
        <f t="shared" si="84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>
        <f t="shared" si="84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>
        <f t="shared" si="84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>
        <f t="shared" si="84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>
        <f t="shared" si="84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>
        <f t="shared" si="84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>
        <f t="shared" si="84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>
        <f t="shared" si="84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>
        <f t="shared" si="84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>
        <f t="shared" si="84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>
        <f t="shared" si="84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>
        <f t="shared" si="84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>
        <f t="shared" si="84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>
        <f t="shared" si="84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>
        <f t="shared" si="84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>
        <f t="shared" si="84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>
        <f t="shared" si="84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>
        <f t="shared" si="84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>
        <f t="shared" si="84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>
        <f t="shared" si="84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5"/>
        <v>252</v>
      </c>
      <c r="P1378">
        <f t="shared" si="84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5"/>
        <v>116</v>
      </c>
      <c r="P1379">
        <f t="shared" si="84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5"/>
        <v>203</v>
      </c>
      <c r="P1380">
        <f t="shared" si="84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5"/>
        <v>112</v>
      </c>
      <c r="P1381">
        <f t="shared" si="84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5"/>
        <v>424</v>
      </c>
      <c r="P1382">
        <f t="shared" si="84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5"/>
        <v>107</v>
      </c>
      <c r="P1383">
        <f t="shared" si="84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5"/>
        <v>104</v>
      </c>
      <c r="P1384">
        <f t="shared" si="84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5"/>
        <v>212</v>
      </c>
      <c r="P1385">
        <f t="shared" si="84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5"/>
        <v>124</v>
      </c>
      <c r="P1386">
        <f t="shared" si="84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5"/>
        <v>110</v>
      </c>
      <c r="P1387">
        <f t="shared" si="84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5"/>
        <v>219</v>
      </c>
      <c r="P1388">
        <f t="shared" si="84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5"/>
        <v>137</v>
      </c>
      <c r="P1389">
        <f t="shared" si="84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5"/>
        <v>135</v>
      </c>
      <c r="P1390">
        <f t="shared" si="84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5"/>
        <v>145</v>
      </c>
      <c r="P1391">
        <f t="shared" si="84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5"/>
        <v>109</v>
      </c>
      <c r="P1392">
        <f t="shared" si="84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5"/>
        <v>110</v>
      </c>
      <c r="P1393">
        <f t="shared" si="84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5"/>
        <v>114</v>
      </c>
      <c r="P1394">
        <f t="shared" si="84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5"/>
        <v>102</v>
      </c>
      <c r="P1395">
        <f t="shared" si="84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5"/>
        <v>122</v>
      </c>
      <c r="P1396">
        <f t="shared" si="84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5"/>
        <v>112</v>
      </c>
      <c r="P1397">
        <f t="shared" si="84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5"/>
        <v>107</v>
      </c>
      <c r="P1398">
        <f t="shared" si="84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5"/>
        <v>114</v>
      </c>
      <c r="P1399">
        <f t="shared" si="84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5"/>
        <v>110</v>
      </c>
      <c r="P1400">
        <f t="shared" si="84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5"/>
        <v>126</v>
      </c>
      <c r="P1401">
        <f t="shared" si="84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5"/>
        <v>167</v>
      </c>
      <c r="P1402">
        <f t="shared" si="84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5"/>
        <v>497</v>
      </c>
      <c r="P1403">
        <f t="shared" si="84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5"/>
        <v>109</v>
      </c>
      <c r="P1404">
        <f t="shared" si="84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5"/>
        <v>103</v>
      </c>
      <c r="P1405">
        <f t="shared" si="84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5"/>
        <v>2</v>
      </c>
      <c r="P1406">
        <f t="shared" si="84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5"/>
        <v>0</v>
      </c>
      <c r="P1407">
        <f t="shared" si="84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5"/>
        <v>0</v>
      </c>
      <c r="P1408">
        <f t="shared" si="84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5"/>
        <v>1</v>
      </c>
      <c r="P1409">
        <f t="shared" si="84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5"/>
        <v>7</v>
      </c>
      <c r="P1410">
        <f t="shared" ref="P1410:P1473" si="88">IFERROR(ROUND(E1410/L1410, 2),0)</f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9">IFERROR(ROUND(E1411/D1411*100,0),0)</f>
        <v>0</v>
      </c>
      <c r="P1411">
        <f t="shared" si="88"/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>
        <f t="shared" si="88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>
        <f t="shared" si="88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>
        <f t="shared" si="88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>
        <f t="shared" si="88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>
        <f t="shared" si="88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>
        <f t="shared" si="88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>
        <f t="shared" si="88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>
        <f t="shared" si="88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>
        <f t="shared" si="88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>
        <f t="shared" si="88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>
        <f t="shared" si="88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>
        <f t="shared" si="88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>
        <f t="shared" si="88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>
        <f t="shared" si="88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>
        <f t="shared" si="88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>
        <f t="shared" si="88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>
        <f t="shared" si="88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>
        <f t="shared" si="88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>
        <f t="shared" si="88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>
        <f t="shared" si="88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>
        <f t="shared" si="88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>
        <f t="shared" si="88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>
        <f t="shared" si="88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>
        <f t="shared" si="88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>
        <f t="shared" si="88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>
        <f t="shared" si="88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>
        <f t="shared" si="88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>
        <f t="shared" si="88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>
        <f t="shared" si="88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>
        <f t="shared" si="88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9"/>
        <v>0</v>
      </c>
      <c r="P1442">
        <f t="shared" si="88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9"/>
        <v>1</v>
      </c>
      <c r="P1443">
        <f t="shared" si="88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9"/>
        <v>0</v>
      </c>
      <c r="P1444">
        <f t="shared" si="88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>
        <f t="shared" si="88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>
        <f t="shared" si="88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>
        <f t="shared" si="88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>
        <f t="shared" si="88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9"/>
        <v>0</v>
      </c>
      <c r="P1449">
        <f t="shared" si="88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9"/>
        <v>0</v>
      </c>
      <c r="P1450">
        <f t="shared" si="88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>
        <f t="shared" si="88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9"/>
        <v>0</v>
      </c>
      <c r="P1452">
        <f t="shared" si="88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9"/>
        <v>0</v>
      </c>
      <c r="P1453">
        <f t="shared" si="88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9"/>
        <v>0</v>
      </c>
      <c r="P1454">
        <f t="shared" si="88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>
        <f t="shared" si="88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9"/>
        <v>1</v>
      </c>
      <c r="P1456">
        <f t="shared" si="88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9"/>
        <v>11</v>
      </c>
      <c r="P1457">
        <f t="shared" si="88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9"/>
        <v>3</v>
      </c>
      <c r="P1458">
        <f t="shared" si="88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9"/>
        <v>0</v>
      </c>
      <c r="P1459">
        <f t="shared" si="88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>
        <f t="shared" si="88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>
        <f t="shared" si="88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>
        <f t="shared" si="88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9"/>
        <v>101</v>
      </c>
      <c r="P1463">
        <f t="shared" si="88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9"/>
        <v>109</v>
      </c>
      <c r="P1464">
        <f t="shared" si="88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9"/>
        <v>148</v>
      </c>
      <c r="P1465">
        <f t="shared" si="88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9"/>
        <v>163</v>
      </c>
      <c r="P1466">
        <f t="shared" si="88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9"/>
        <v>456</v>
      </c>
      <c r="P1467">
        <f t="shared" si="88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9"/>
        <v>108</v>
      </c>
      <c r="P1468">
        <f t="shared" si="88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9"/>
        <v>115</v>
      </c>
      <c r="P1469">
        <f t="shared" si="88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9"/>
        <v>102</v>
      </c>
      <c r="P1470">
        <f t="shared" si="88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9"/>
        <v>108</v>
      </c>
      <c r="P1471">
        <f t="shared" si="88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9"/>
        <v>125</v>
      </c>
      <c r="P1472">
        <f t="shared" si="88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9"/>
        <v>104</v>
      </c>
      <c r="P1473">
        <f t="shared" si="88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9"/>
        <v>139</v>
      </c>
      <c r="P1474">
        <f t="shared" ref="P1474:P1537" si="92">IFERROR(ROUND(E1474/L1474, 2),0)</f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3">IFERROR(ROUND(E1475/D1475*100,0),0)</f>
        <v>121</v>
      </c>
      <c r="P1475">
        <f t="shared" si="92"/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>
        <f t="shared" si="92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>
        <f t="shared" si="92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>
        <f t="shared" si="92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>
        <f t="shared" si="92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>
        <f t="shared" si="92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>
        <f t="shared" si="92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>
        <f t="shared" si="92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>
        <f t="shared" si="92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>
        <f t="shared" si="92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>
        <f t="shared" si="92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>
        <f t="shared" si="92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>
        <f t="shared" si="92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>
        <f t="shared" si="92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>
        <f t="shared" si="92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>
        <f t="shared" si="92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>
        <f t="shared" si="92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>
        <f t="shared" si="92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>
        <f t="shared" si="92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>
        <f t="shared" si="92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>
        <f t="shared" si="92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>
        <f t="shared" si="92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>
        <f t="shared" si="92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>
        <f t="shared" si="92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>
        <f t="shared" si="92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>
        <f t="shared" si="92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>
        <f t="shared" si="92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>
        <f t="shared" si="92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>
        <f t="shared" si="92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>
        <f t="shared" si="92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>
        <f t="shared" si="92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3"/>
        <v>278</v>
      </c>
      <c r="P1506">
        <f t="shared" si="92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3"/>
        <v>104</v>
      </c>
      <c r="P1507">
        <f t="shared" si="92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3"/>
        <v>111</v>
      </c>
      <c r="P1508">
        <f t="shared" si="92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3"/>
        <v>215</v>
      </c>
      <c r="P1509">
        <f t="shared" si="92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3"/>
        <v>111</v>
      </c>
      <c r="P1510">
        <f t="shared" si="92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3"/>
        <v>124</v>
      </c>
      <c r="P1511">
        <f t="shared" si="92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3"/>
        <v>101</v>
      </c>
      <c r="P1512">
        <f t="shared" si="92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3"/>
        <v>112</v>
      </c>
      <c r="P1513">
        <f t="shared" si="92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3"/>
        <v>559</v>
      </c>
      <c r="P1514">
        <f t="shared" si="92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3"/>
        <v>150</v>
      </c>
      <c r="P1515">
        <f t="shared" si="92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3"/>
        <v>106</v>
      </c>
      <c r="P1516">
        <f t="shared" si="92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3"/>
        <v>157</v>
      </c>
      <c r="P1517">
        <f t="shared" si="92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3"/>
        <v>109</v>
      </c>
      <c r="P1518">
        <f t="shared" si="92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3"/>
        <v>162</v>
      </c>
      <c r="P1519">
        <f t="shared" si="92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3"/>
        <v>205</v>
      </c>
      <c r="P1520">
        <f t="shared" si="92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3"/>
        <v>103</v>
      </c>
      <c r="P1521">
        <f t="shared" si="92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3"/>
        <v>103</v>
      </c>
      <c r="P1522">
        <f t="shared" si="92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3"/>
        <v>107</v>
      </c>
      <c r="P1523">
        <f t="shared" si="92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3"/>
        <v>139</v>
      </c>
      <c r="P1524">
        <f t="shared" si="92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3"/>
        <v>125</v>
      </c>
      <c r="P1525">
        <f t="shared" si="92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3"/>
        <v>207</v>
      </c>
      <c r="P1526">
        <f t="shared" si="92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3"/>
        <v>174</v>
      </c>
      <c r="P1527">
        <f t="shared" si="92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3"/>
        <v>120</v>
      </c>
      <c r="P1528">
        <f t="shared" si="92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3"/>
        <v>110</v>
      </c>
      <c r="P1529">
        <f t="shared" si="92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3"/>
        <v>282</v>
      </c>
      <c r="P1530">
        <f t="shared" si="92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3"/>
        <v>101</v>
      </c>
      <c r="P1531">
        <f t="shared" si="92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3"/>
        <v>135</v>
      </c>
      <c r="P1532">
        <f t="shared" si="92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3"/>
        <v>176</v>
      </c>
      <c r="P1533">
        <f t="shared" si="92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3"/>
        <v>484</v>
      </c>
      <c r="P1534">
        <f t="shared" si="92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3"/>
        <v>145</v>
      </c>
      <c r="P1535">
        <f t="shared" si="92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3"/>
        <v>418</v>
      </c>
      <c r="P1536">
        <f t="shared" si="92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3"/>
        <v>132</v>
      </c>
      <c r="P1537">
        <f t="shared" si="92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3"/>
        <v>250</v>
      </c>
      <c r="P1538">
        <f t="shared" ref="P1538:P1601" si="96">IFERROR(ROUND(E1538/L1538, 2),0)</f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7">IFERROR(ROUND(E1539/D1539*100,0),0)</f>
        <v>180</v>
      </c>
      <c r="P1539">
        <f t="shared" si="96"/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>
        <f t="shared" si="96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>
        <f t="shared" si="96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>
        <f t="shared" si="96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>
        <f t="shared" si="96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>
        <f t="shared" si="96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>
        <f t="shared" si="96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>
        <f t="shared" si="96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>
        <f t="shared" si="96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>
        <f t="shared" si="96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>
        <f t="shared" si="96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>
        <f t="shared" si="96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>
        <f t="shared" si="96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>
        <f t="shared" si="96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>
        <f t="shared" si="96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>
        <f t="shared" si="96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>
        <f t="shared" si="96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>
        <f t="shared" si="96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>
        <f t="shared" si="96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>
        <f t="shared" si="96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>
        <f t="shared" si="96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>
        <f t="shared" si="96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>
        <f t="shared" si="96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>
        <f t="shared" si="96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>
        <f t="shared" si="96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>
        <f t="shared" si="96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>
        <f t="shared" si="96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>
        <f t="shared" si="96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>
        <f t="shared" si="96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>
        <f t="shared" si="96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>
        <f t="shared" si="96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7"/>
        <v>14</v>
      </c>
      <c r="P1570">
        <f t="shared" si="96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7"/>
        <v>0</v>
      </c>
      <c r="P1571">
        <f t="shared" si="96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7"/>
        <v>41</v>
      </c>
      <c r="P1572">
        <f t="shared" si="96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7"/>
        <v>1</v>
      </c>
      <c r="P1573">
        <f t="shared" si="96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7"/>
        <v>5</v>
      </c>
      <c r="P1574">
        <f t="shared" si="96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2</v>
      </c>
      <c r="P1575">
        <f t="shared" si="96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7"/>
        <v>5</v>
      </c>
      <c r="P1576">
        <f t="shared" si="96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7"/>
        <v>23</v>
      </c>
      <c r="P1577">
        <f t="shared" si="96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7"/>
        <v>13</v>
      </c>
      <c r="P1578">
        <f t="shared" si="96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7"/>
        <v>1</v>
      </c>
      <c r="P1579">
        <f t="shared" si="96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7"/>
        <v>11</v>
      </c>
      <c r="P1580">
        <f t="shared" si="96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7"/>
        <v>1</v>
      </c>
      <c r="P1581">
        <f t="shared" si="96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7"/>
        <v>0</v>
      </c>
      <c r="P1582">
        <f t="shared" si="96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7"/>
        <v>1</v>
      </c>
      <c r="P1583">
        <f t="shared" si="96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7"/>
        <v>9</v>
      </c>
      <c r="P1584">
        <f t="shared" si="96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7"/>
        <v>0</v>
      </c>
      <c r="P1585">
        <f t="shared" si="96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7"/>
        <v>0</v>
      </c>
      <c r="P1586">
        <f t="shared" si="96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7"/>
        <v>79</v>
      </c>
      <c r="P1587">
        <f t="shared" si="96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7"/>
        <v>0</v>
      </c>
      <c r="P1588">
        <f t="shared" si="96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7"/>
        <v>0</v>
      </c>
      <c r="P1589">
        <f t="shared" si="96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7"/>
        <v>0</v>
      </c>
      <c r="P1590">
        <f t="shared" si="96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>
        <f t="shared" si="96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7"/>
        <v>2</v>
      </c>
      <c r="P1592">
        <f t="shared" si="96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7"/>
        <v>29</v>
      </c>
      <c r="P1593">
        <f t="shared" si="96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7"/>
        <v>0</v>
      </c>
      <c r="P1594">
        <f t="shared" si="96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7"/>
        <v>0</v>
      </c>
      <c r="P1595">
        <f t="shared" si="96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7"/>
        <v>21</v>
      </c>
      <c r="P1596">
        <f t="shared" si="96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7"/>
        <v>0</v>
      </c>
      <c r="P1597">
        <f t="shared" si="96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7"/>
        <v>2</v>
      </c>
      <c r="P1598">
        <f t="shared" si="96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7"/>
        <v>0</v>
      </c>
      <c r="P1599">
        <f t="shared" si="96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7"/>
        <v>0</v>
      </c>
      <c r="P1600">
        <f t="shared" si="96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7"/>
        <v>0</v>
      </c>
      <c r="P1601">
        <f t="shared" si="96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7"/>
        <v>7</v>
      </c>
      <c r="P1602">
        <f t="shared" ref="P1602:P1665" si="100">IFERROR(ROUND(E1602/L1602, 2),0)</f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1">IFERROR(ROUND(E1603/D1603*100,0),0)</f>
        <v>108</v>
      </c>
      <c r="P1603">
        <f t="shared" si="100"/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>
        <f t="shared" si="100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>
        <f t="shared" si="100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>
        <f t="shared" si="100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>
        <f t="shared" si="100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>
        <f t="shared" si="100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>
        <f t="shared" si="100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>
        <f t="shared" si="100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>
        <f t="shared" si="100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>
        <f t="shared" si="100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>
        <f t="shared" si="100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>
        <f t="shared" si="100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>
        <f t="shared" si="100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>
        <f t="shared" si="100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>
        <f t="shared" si="100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>
        <f t="shared" si="100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>
        <f t="shared" si="100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>
        <f t="shared" si="100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>
        <f t="shared" si="100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>
        <f t="shared" si="100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>
        <f t="shared" si="100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>
        <f t="shared" si="100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>
        <f t="shared" si="100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>
        <f t="shared" si="100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>
        <f t="shared" si="100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>
        <f t="shared" si="100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>
        <f t="shared" si="100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>
        <f t="shared" si="100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>
        <f t="shared" si="100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>
        <f t="shared" si="100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>
        <f t="shared" si="100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1"/>
        <v>102</v>
      </c>
      <c r="P1634">
        <f t="shared" si="100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1"/>
        <v>100</v>
      </c>
      <c r="P1635">
        <f t="shared" si="100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1"/>
        <v>101</v>
      </c>
      <c r="P1636">
        <f t="shared" si="100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1"/>
        <v>125</v>
      </c>
      <c r="P1637">
        <f t="shared" si="100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1"/>
        <v>104</v>
      </c>
      <c r="P1638">
        <f t="shared" si="100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1"/>
        <v>104</v>
      </c>
      <c r="P1639">
        <f t="shared" si="100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1"/>
        <v>105</v>
      </c>
      <c r="P1640">
        <f t="shared" si="100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1"/>
        <v>100</v>
      </c>
      <c r="P1641">
        <f t="shared" si="100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1"/>
        <v>170</v>
      </c>
      <c r="P1642">
        <f t="shared" si="100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1"/>
        <v>101</v>
      </c>
      <c r="P1643">
        <f t="shared" si="100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1"/>
        <v>100</v>
      </c>
      <c r="P1644">
        <f t="shared" si="100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1"/>
        <v>125</v>
      </c>
      <c r="P1645">
        <f t="shared" si="100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1"/>
        <v>110</v>
      </c>
      <c r="P1646">
        <f t="shared" si="100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1"/>
        <v>111</v>
      </c>
      <c r="P1647">
        <f t="shared" si="100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1"/>
        <v>110</v>
      </c>
      <c r="P1648">
        <f t="shared" si="100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1"/>
        <v>105</v>
      </c>
      <c r="P1649">
        <f t="shared" si="100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1"/>
        <v>125</v>
      </c>
      <c r="P1650">
        <f t="shared" si="100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1"/>
        <v>101</v>
      </c>
      <c r="P1651">
        <f t="shared" si="100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1"/>
        <v>142</v>
      </c>
      <c r="P1652">
        <f t="shared" si="100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1"/>
        <v>101</v>
      </c>
      <c r="P1653">
        <f t="shared" si="100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1"/>
        <v>101</v>
      </c>
      <c r="P1654">
        <f t="shared" si="100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1"/>
        <v>174</v>
      </c>
      <c r="P1655">
        <f t="shared" si="100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1"/>
        <v>120</v>
      </c>
      <c r="P1656">
        <f t="shared" si="100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1"/>
        <v>143</v>
      </c>
      <c r="P1657">
        <f t="shared" si="100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100</v>
      </c>
      <c r="P1658">
        <f t="shared" si="100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1"/>
        <v>105</v>
      </c>
      <c r="P1659">
        <f t="shared" si="100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1"/>
        <v>132</v>
      </c>
      <c r="P1660">
        <f t="shared" si="100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1"/>
        <v>113</v>
      </c>
      <c r="P1661">
        <f t="shared" si="100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1"/>
        <v>1254</v>
      </c>
      <c r="P1662">
        <f t="shared" si="100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1"/>
        <v>103</v>
      </c>
      <c r="P1663">
        <f t="shared" si="100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1"/>
        <v>103</v>
      </c>
      <c r="P1664">
        <f t="shared" si="100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1"/>
        <v>108</v>
      </c>
      <c r="P1665">
        <f t="shared" si="100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1"/>
        <v>122</v>
      </c>
      <c r="P1666">
        <f t="shared" ref="P1666:P1729" si="104">IFERROR(ROUND(E1666/L1666, 2),0)</f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5">IFERROR(ROUND(E1667/D1667*100,0),0)</f>
        <v>119</v>
      </c>
      <c r="P1667">
        <f t="shared" si="104"/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>
        <f t="shared" si="104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>
        <f t="shared" si="104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>
        <f t="shared" si="104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>
        <f t="shared" si="104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>
        <f t="shared" si="104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>
        <f t="shared" si="104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>
        <f t="shared" si="104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>
        <f t="shared" si="104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>
        <f t="shared" si="104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>
        <f t="shared" si="104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>
        <f t="shared" si="104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>
        <f t="shared" si="104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>
        <f t="shared" si="104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>
        <f t="shared" si="104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>
        <f t="shared" si="104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>
        <f t="shared" si="104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>
        <f t="shared" si="104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>
        <f t="shared" si="104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>
        <f t="shared" si="104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>
        <f t="shared" si="104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>
        <f t="shared" si="104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>
        <f t="shared" si="104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>
        <f t="shared" si="104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>
        <f t="shared" si="104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>
        <f t="shared" si="104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>
        <f t="shared" si="104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>
        <f t="shared" si="104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>
        <f t="shared" si="104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>
        <f t="shared" si="104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>
        <f t="shared" si="104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5"/>
        <v>0</v>
      </c>
      <c r="P1698">
        <f t="shared" si="104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5"/>
        <v>20</v>
      </c>
      <c r="P1699">
        <f t="shared" si="104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5"/>
        <v>0</v>
      </c>
      <c r="P1700">
        <f t="shared" si="104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5"/>
        <v>4</v>
      </c>
      <c r="P1701">
        <f t="shared" si="104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5"/>
        <v>26</v>
      </c>
      <c r="P1702">
        <f t="shared" si="104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5"/>
        <v>0</v>
      </c>
      <c r="P1703">
        <f t="shared" si="104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5"/>
        <v>0</v>
      </c>
      <c r="P1704">
        <f t="shared" si="104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5"/>
        <v>1</v>
      </c>
      <c r="P1705">
        <f t="shared" si="104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5"/>
        <v>65</v>
      </c>
      <c r="P1706">
        <f t="shared" si="104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5"/>
        <v>0</v>
      </c>
      <c r="P1707">
        <f t="shared" si="104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>
        <f t="shared" si="104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5"/>
        <v>10</v>
      </c>
      <c r="P1709">
        <f t="shared" si="104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5"/>
        <v>0</v>
      </c>
      <c r="P1710">
        <f t="shared" si="104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5"/>
        <v>5</v>
      </c>
      <c r="P1711">
        <f t="shared" si="104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5"/>
        <v>1</v>
      </c>
      <c r="P1712">
        <f t="shared" si="104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5"/>
        <v>11</v>
      </c>
      <c r="P1713">
        <f t="shared" si="104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5"/>
        <v>0</v>
      </c>
      <c r="P1714">
        <f t="shared" si="104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5"/>
        <v>2</v>
      </c>
      <c r="P1715">
        <f t="shared" si="104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5"/>
        <v>8</v>
      </c>
      <c r="P1716">
        <f t="shared" si="104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5"/>
        <v>0</v>
      </c>
      <c r="P1717">
        <f t="shared" si="104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5"/>
        <v>8</v>
      </c>
      <c r="P1718">
        <f t="shared" si="104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5"/>
        <v>43</v>
      </c>
      <c r="P1719">
        <f t="shared" si="104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5"/>
        <v>0</v>
      </c>
      <c r="P1720">
        <f t="shared" si="104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5"/>
        <v>1</v>
      </c>
      <c r="P1721">
        <f t="shared" si="104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5"/>
        <v>6</v>
      </c>
      <c r="P1722">
        <f t="shared" si="104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5"/>
        <v>0</v>
      </c>
      <c r="P1723">
        <f t="shared" si="104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5"/>
        <v>0</v>
      </c>
      <c r="P1724">
        <f t="shared" si="104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5"/>
        <v>7</v>
      </c>
      <c r="P1725">
        <f t="shared" si="104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5"/>
        <v>1</v>
      </c>
      <c r="P1726">
        <f t="shared" si="104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5"/>
        <v>10</v>
      </c>
      <c r="P1727">
        <f t="shared" si="104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5"/>
        <v>34</v>
      </c>
      <c r="P1728">
        <f t="shared" si="104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5"/>
        <v>0</v>
      </c>
      <c r="P1729">
        <f t="shared" si="104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5"/>
        <v>68</v>
      </c>
      <c r="P1730">
        <f t="shared" ref="P1730:P1793" si="108">IFERROR(ROUND(E1730/L1730, 2),0)</f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9">IFERROR(ROUND(E1731/D1731*100,0),0)</f>
        <v>0</v>
      </c>
      <c r="P1731">
        <f t="shared" si="108"/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>
        <f t="shared" si="108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>
        <f t="shared" si="108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>
        <f t="shared" si="108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>
        <f t="shared" si="108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>
        <f t="shared" si="108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>
        <f t="shared" si="108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>
        <f t="shared" si="108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>
        <f t="shared" si="108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>
        <f t="shared" si="108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>
        <f t="shared" si="108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>
        <f t="shared" si="108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>
        <f t="shared" si="108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>
        <f t="shared" si="108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>
        <f t="shared" si="108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>
        <f t="shared" si="108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>
        <f t="shared" si="108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>
        <f t="shared" si="108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>
        <f t="shared" si="108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>
        <f t="shared" si="108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>
        <f t="shared" si="108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>
        <f t="shared" si="108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>
        <f t="shared" si="108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>
        <f t="shared" si="108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>
        <f t="shared" si="108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>
        <f t="shared" si="108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>
        <f t="shared" si="108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>
        <f t="shared" si="108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>
        <f t="shared" si="108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>
        <f t="shared" si="108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>
        <f t="shared" si="108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9"/>
        <v>165</v>
      </c>
      <c r="P1762">
        <f t="shared" si="108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9"/>
        <v>155</v>
      </c>
      <c r="P1763">
        <f t="shared" si="108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9"/>
        <v>885</v>
      </c>
      <c r="P1764">
        <f t="shared" si="108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9"/>
        <v>102</v>
      </c>
      <c r="P1765">
        <f t="shared" si="108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9"/>
        <v>20</v>
      </c>
      <c r="P1766">
        <f t="shared" si="108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9"/>
        <v>59</v>
      </c>
      <c r="P1767">
        <f t="shared" si="108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9"/>
        <v>0</v>
      </c>
      <c r="P1768">
        <f t="shared" si="108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9"/>
        <v>46</v>
      </c>
      <c r="P1769">
        <f t="shared" si="108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9"/>
        <v>4</v>
      </c>
      <c r="P1770">
        <f t="shared" si="108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9"/>
        <v>3</v>
      </c>
      <c r="P1771">
        <f t="shared" si="108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9"/>
        <v>57</v>
      </c>
      <c r="P1772">
        <f t="shared" si="108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9"/>
        <v>21</v>
      </c>
      <c r="P1773">
        <f t="shared" si="108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9"/>
        <v>16</v>
      </c>
      <c r="P1774">
        <f t="shared" si="108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6</v>
      </c>
      <c r="P1775">
        <f t="shared" si="108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9"/>
        <v>46</v>
      </c>
      <c r="P1776">
        <f t="shared" si="108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9"/>
        <v>65</v>
      </c>
      <c r="P1777">
        <f t="shared" si="108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9"/>
        <v>7</v>
      </c>
      <c r="P1778">
        <f t="shared" si="108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9"/>
        <v>14</v>
      </c>
      <c r="P1779">
        <f t="shared" si="108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9"/>
        <v>2</v>
      </c>
      <c r="P1780">
        <f t="shared" si="108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9"/>
        <v>36</v>
      </c>
      <c r="P1781">
        <f t="shared" si="108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9"/>
        <v>40</v>
      </c>
      <c r="P1782">
        <f t="shared" si="108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9"/>
        <v>26</v>
      </c>
      <c r="P1783">
        <f t="shared" si="108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9"/>
        <v>15</v>
      </c>
      <c r="P1784">
        <f t="shared" si="108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9"/>
        <v>24</v>
      </c>
      <c r="P1785">
        <f t="shared" si="108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9"/>
        <v>40</v>
      </c>
      <c r="P1786">
        <f t="shared" si="108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9"/>
        <v>20</v>
      </c>
      <c r="P1787">
        <f t="shared" si="108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9"/>
        <v>48</v>
      </c>
      <c r="P1788">
        <f t="shared" si="108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9"/>
        <v>15</v>
      </c>
      <c r="P1789">
        <f t="shared" si="108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9"/>
        <v>1</v>
      </c>
      <c r="P1790">
        <f t="shared" si="108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>
        <f t="shared" si="108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9"/>
        <v>5</v>
      </c>
      <c r="P1792">
        <f t="shared" si="108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9"/>
        <v>4</v>
      </c>
      <c r="P1793">
        <f t="shared" si="108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9"/>
        <v>61</v>
      </c>
      <c r="P1794">
        <f t="shared" ref="P1794:P1857" si="112">IFERROR(ROUND(E1794/L1794, 2),0)</f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3">IFERROR(ROUND(E1795/D1795*100,0),0)</f>
        <v>1</v>
      </c>
      <c r="P1795">
        <f t="shared" si="112"/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>
        <f t="shared" si="112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>
        <f t="shared" si="112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>
        <f t="shared" si="112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>
        <f t="shared" si="112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>
        <f t="shared" si="112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>
        <f t="shared" si="112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>
        <f t="shared" si="112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>
        <f t="shared" si="112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>
        <f t="shared" si="112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>
        <f t="shared" si="112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>
        <f t="shared" si="112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>
        <f t="shared" si="112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>
        <f t="shared" si="112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>
        <f t="shared" si="112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>
        <f t="shared" si="112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>
        <f t="shared" si="112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>
        <f t="shared" si="112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>
        <f t="shared" si="112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>
        <f t="shared" si="112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>
        <f t="shared" si="112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>
        <f t="shared" si="112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>
        <f t="shared" si="112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>
        <f t="shared" si="112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>
        <f t="shared" si="112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>
        <f t="shared" si="112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>
        <f t="shared" si="112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>
        <f t="shared" si="112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>
        <f t="shared" si="112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>
        <f t="shared" si="112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>
        <f t="shared" si="112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3"/>
        <v>100</v>
      </c>
      <c r="P1826">
        <f t="shared" si="112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3"/>
        <v>105</v>
      </c>
      <c r="P1827">
        <f t="shared" si="112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3"/>
        <v>101</v>
      </c>
      <c r="P1828">
        <f t="shared" si="112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3"/>
        <v>101</v>
      </c>
      <c r="P1829">
        <f t="shared" si="112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3"/>
        <v>100</v>
      </c>
      <c r="P1830">
        <f t="shared" si="112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3"/>
        <v>167</v>
      </c>
      <c r="P1831">
        <f t="shared" si="112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3"/>
        <v>102</v>
      </c>
      <c r="P1832">
        <f t="shared" si="112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3"/>
        <v>103</v>
      </c>
      <c r="P1833">
        <f t="shared" si="112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3"/>
        <v>143</v>
      </c>
      <c r="P1834">
        <f t="shared" si="112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3"/>
        <v>263</v>
      </c>
      <c r="P1835">
        <f t="shared" si="112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3"/>
        <v>118</v>
      </c>
      <c r="P1836">
        <f t="shared" si="112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3"/>
        <v>104</v>
      </c>
      <c r="P1837">
        <f t="shared" si="112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3"/>
        <v>200</v>
      </c>
      <c r="P1838">
        <f t="shared" si="112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3"/>
        <v>307</v>
      </c>
      <c r="P1839">
        <f t="shared" si="112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3"/>
        <v>100</v>
      </c>
      <c r="P1840">
        <f t="shared" si="112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3"/>
        <v>205</v>
      </c>
      <c r="P1841">
        <f t="shared" si="112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3"/>
        <v>109</v>
      </c>
      <c r="P1842">
        <f t="shared" si="112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3"/>
        <v>102</v>
      </c>
      <c r="P1843">
        <f t="shared" si="112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3"/>
        <v>125</v>
      </c>
      <c r="P1844">
        <f t="shared" si="112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3"/>
        <v>124</v>
      </c>
      <c r="P1845">
        <f t="shared" si="112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3"/>
        <v>101</v>
      </c>
      <c r="P1846">
        <f t="shared" si="112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3"/>
        <v>100</v>
      </c>
      <c r="P1847">
        <f t="shared" si="112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3"/>
        <v>138</v>
      </c>
      <c r="P1848">
        <f t="shared" si="112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3"/>
        <v>121</v>
      </c>
      <c r="P1849">
        <f t="shared" si="112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3"/>
        <v>107</v>
      </c>
      <c r="P1850">
        <f t="shared" si="112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3"/>
        <v>100</v>
      </c>
      <c r="P1851">
        <f t="shared" si="112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3"/>
        <v>102</v>
      </c>
      <c r="P1852">
        <f t="shared" si="112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3"/>
        <v>100</v>
      </c>
      <c r="P1853">
        <f t="shared" si="112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3"/>
        <v>117</v>
      </c>
      <c r="P1854">
        <f t="shared" si="112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3"/>
        <v>102</v>
      </c>
      <c r="P1855">
        <f t="shared" si="112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3"/>
        <v>102</v>
      </c>
      <c r="P1856">
        <f t="shared" si="112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3"/>
        <v>154</v>
      </c>
      <c r="P1857">
        <f t="shared" si="112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3"/>
        <v>101</v>
      </c>
      <c r="P1858">
        <f t="shared" ref="P1858:P1921" si="116">IFERROR(ROUND(E1858/L1858, 2),0)</f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7">IFERROR(ROUND(E1859/D1859*100,0),0)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>
        <f t="shared" si="116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>
        <f t="shared" si="116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>
        <f t="shared" si="116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>
        <f t="shared" si="116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>
        <f t="shared" si="116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>
        <f t="shared" si="116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>
        <f t="shared" si="116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>
        <f t="shared" si="116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>
        <f t="shared" si="116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>
        <f t="shared" si="116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>
        <f t="shared" si="116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>
        <f t="shared" si="116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>
        <f t="shared" si="116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>
        <f t="shared" si="116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>
        <f t="shared" si="116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>
        <f t="shared" si="116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>
        <f t="shared" si="116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>
        <f t="shared" si="116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>
        <f t="shared" si="116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>
        <f t="shared" si="116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>
        <f t="shared" si="116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>
        <f t="shared" si="116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>
        <f t="shared" si="116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>
        <f t="shared" si="116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>
        <f t="shared" si="116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>
        <f t="shared" si="116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>
        <f t="shared" si="116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>
        <f t="shared" si="116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>
        <f t="shared" si="116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>
        <f t="shared" si="116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7"/>
        <v>166</v>
      </c>
      <c r="P1890">
        <f t="shared" si="116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7"/>
        <v>107</v>
      </c>
      <c r="P1891">
        <f t="shared" si="116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7"/>
        <v>145</v>
      </c>
      <c r="P1892">
        <f t="shared" si="116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7"/>
        <v>106</v>
      </c>
      <c r="P1893">
        <f t="shared" si="116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7"/>
        <v>137</v>
      </c>
      <c r="P1894">
        <f t="shared" si="116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7"/>
        <v>104</v>
      </c>
      <c r="P1895">
        <f t="shared" si="116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7"/>
        <v>115</v>
      </c>
      <c r="P1896">
        <f t="shared" si="116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7"/>
        <v>102</v>
      </c>
      <c r="P1897">
        <f t="shared" si="116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7"/>
        <v>124</v>
      </c>
      <c r="P1898">
        <f t="shared" si="116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7"/>
        <v>102</v>
      </c>
      <c r="P1899">
        <f t="shared" si="116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7"/>
        <v>145</v>
      </c>
      <c r="P1900">
        <f t="shared" si="116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7"/>
        <v>133</v>
      </c>
      <c r="P1901">
        <f t="shared" si="116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7"/>
        <v>109</v>
      </c>
      <c r="P1902">
        <f t="shared" si="116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7"/>
        <v>3</v>
      </c>
      <c r="P1903">
        <f t="shared" si="116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7"/>
        <v>1</v>
      </c>
      <c r="P1904">
        <f t="shared" si="116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7"/>
        <v>47</v>
      </c>
      <c r="P1905">
        <f t="shared" si="116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7"/>
        <v>0</v>
      </c>
      <c r="P1906">
        <f t="shared" si="116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7"/>
        <v>0</v>
      </c>
      <c r="P1907">
        <f t="shared" si="116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7"/>
        <v>43</v>
      </c>
      <c r="P1908">
        <f t="shared" si="116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7"/>
        <v>0</v>
      </c>
      <c r="P1909">
        <f t="shared" si="116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2</v>
      </c>
      <c r="P1910">
        <f t="shared" si="116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7"/>
        <v>14</v>
      </c>
      <c r="P1911">
        <f t="shared" si="116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7"/>
        <v>39</v>
      </c>
      <c r="P1912">
        <f t="shared" si="116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7"/>
        <v>0</v>
      </c>
      <c r="P1913">
        <f t="shared" si="116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7"/>
        <v>59</v>
      </c>
      <c r="P1914">
        <f t="shared" si="116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7"/>
        <v>1</v>
      </c>
      <c r="P1915">
        <f t="shared" si="116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7"/>
        <v>9</v>
      </c>
      <c r="P1916">
        <f t="shared" si="116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7"/>
        <v>2</v>
      </c>
      <c r="P1917">
        <f t="shared" si="116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7"/>
        <v>1</v>
      </c>
      <c r="P1918">
        <f t="shared" si="116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7"/>
        <v>53</v>
      </c>
      <c r="P1919">
        <f t="shared" si="116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7"/>
        <v>1</v>
      </c>
      <c r="P1920">
        <f t="shared" si="116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7"/>
        <v>47</v>
      </c>
      <c r="P1921">
        <f t="shared" si="116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7"/>
        <v>43</v>
      </c>
      <c r="P1922">
        <f t="shared" ref="P1922:P1985" si="120">IFERROR(ROUND(E1922/L1922, 2),0)</f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1">IFERROR(ROUND(E1923/D1923*100,0),0)</f>
        <v>137</v>
      </c>
      <c r="P1923">
        <f t="shared" si="120"/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>
        <f t="shared" si="120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>
        <f t="shared" si="120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>
        <f t="shared" si="120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>
        <f t="shared" si="120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>
        <f t="shared" si="120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>
        <f t="shared" si="120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>
        <f t="shared" si="120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>
        <f t="shared" si="120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>
        <f t="shared" si="120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>
        <f t="shared" si="120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>
        <f t="shared" si="120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>
        <f t="shared" si="120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>
        <f t="shared" si="120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>
        <f t="shared" si="120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>
        <f t="shared" si="120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>
        <f t="shared" si="120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>
        <f t="shared" si="120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>
        <f t="shared" si="120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>
        <f t="shared" si="120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>
        <f t="shared" si="120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>
        <f t="shared" si="120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>
        <f t="shared" si="120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>
        <f t="shared" si="120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>
        <f t="shared" si="120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>
        <f t="shared" si="120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>
        <f t="shared" si="120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>
        <f t="shared" si="120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>
        <f t="shared" si="120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>
        <f t="shared" si="120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>
        <f t="shared" si="120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1"/>
        <v>198</v>
      </c>
      <c r="P1954">
        <f t="shared" si="120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1"/>
        <v>226</v>
      </c>
      <c r="P1955">
        <f t="shared" si="120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1"/>
        <v>699</v>
      </c>
      <c r="P1956">
        <f t="shared" si="120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1"/>
        <v>399</v>
      </c>
      <c r="P1957">
        <f t="shared" si="120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1"/>
        <v>294</v>
      </c>
      <c r="P1958">
        <f t="shared" si="120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1"/>
        <v>168</v>
      </c>
      <c r="P1959">
        <f t="shared" si="120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1"/>
        <v>1436</v>
      </c>
      <c r="P1960">
        <f t="shared" si="120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1"/>
        <v>157</v>
      </c>
      <c r="P1961">
        <f t="shared" si="120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1"/>
        <v>118</v>
      </c>
      <c r="P1962">
        <f t="shared" si="120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1"/>
        <v>1105</v>
      </c>
      <c r="P1963">
        <f t="shared" si="120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1"/>
        <v>193</v>
      </c>
      <c r="P1964">
        <f t="shared" si="120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1"/>
        <v>127</v>
      </c>
      <c r="P1965">
        <f t="shared" si="120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1"/>
        <v>260</v>
      </c>
      <c r="P1966">
        <f t="shared" si="120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1"/>
        <v>262</v>
      </c>
      <c r="P1967">
        <f t="shared" si="120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1"/>
        <v>207</v>
      </c>
      <c r="P1968">
        <f t="shared" si="120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1"/>
        <v>370</v>
      </c>
      <c r="P1969">
        <f t="shared" si="120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1"/>
        <v>285</v>
      </c>
      <c r="P1970">
        <f t="shared" si="120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1"/>
        <v>579</v>
      </c>
      <c r="P1971">
        <f t="shared" si="120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1"/>
        <v>1132</v>
      </c>
      <c r="P1972">
        <f t="shared" si="120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1"/>
        <v>263</v>
      </c>
      <c r="P1973">
        <f t="shared" si="120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1"/>
        <v>674</v>
      </c>
      <c r="P1974">
        <f t="shared" si="120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1"/>
        <v>257</v>
      </c>
      <c r="P1975">
        <f t="shared" si="120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1"/>
        <v>375</v>
      </c>
      <c r="P1976">
        <f t="shared" si="120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1"/>
        <v>209</v>
      </c>
      <c r="P1977">
        <f t="shared" si="120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1"/>
        <v>347</v>
      </c>
      <c r="P1978">
        <f t="shared" si="120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1"/>
        <v>402</v>
      </c>
      <c r="P1979">
        <f t="shared" si="120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1"/>
        <v>1027</v>
      </c>
      <c r="P1980">
        <f t="shared" si="120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1"/>
        <v>115</v>
      </c>
      <c r="P1981">
        <f t="shared" si="120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1"/>
        <v>355</v>
      </c>
      <c r="P1982">
        <f t="shared" si="120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1"/>
        <v>5</v>
      </c>
      <c r="P1983">
        <f t="shared" si="120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1"/>
        <v>0</v>
      </c>
      <c r="P1984">
        <f t="shared" si="120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1"/>
        <v>4</v>
      </c>
      <c r="P1985">
        <f t="shared" si="120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1"/>
        <v>21</v>
      </c>
      <c r="P1986">
        <f t="shared" ref="P1986:P2049" si="124">IFERROR(ROUND(E1986/L1986, 2),0)</f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5">IFERROR(ROUND(E1987/D1987*100,0),0)</f>
        <v>3</v>
      </c>
      <c r="P1987">
        <f t="shared" si="124"/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>
        <f t="shared" si="124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>
        <f t="shared" si="124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>
        <f t="shared" si="124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>
        <f t="shared" si="124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>
        <f t="shared" si="124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>
        <f t="shared" si="124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>
        <f t="shared" si="124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>
        <f t="shared" si="124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>
        <f t="shared" si="124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>
        <f t="shared" si="124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>
        <f t="shared" si="124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>
        <f t="shared" si="124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>
        <f t="shared" si="124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>
        <f t="shared" si="124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>
        <f t="shared" si="124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>
        <f t="shared" si="124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>
        <f t="shared" si="124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>
        <f t="shared" si="124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>
        <f t="shared" si="124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>
        <f t="shared" si="124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>
        <f t="shared" si="124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>
        <f t="shared" si="124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>
        <f t="shared" si="124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>
        <f t="shared" si="124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>
        <f t="shared" si="124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>
        <f t="shared" si="124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>
        <f t="shared" si="124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>
        <f t="shared" si="124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>
        <f t="shared" si="124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>
        <f t="shared" si="124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5"/>
        <v>922</v>
      </c>
      <c r="P2018">
        <f t="shared" si="124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5"/>
        <v>125</v>
      </c>
      <c r="P2019">
        <f t="shared" si="124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5"/>
        <v>102</v>
      </c>
      <c r="P2020">
        <f t="shared" si="124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5"/>
        <v>485</v>
      </c>
      <c r="P2021">
        <f t="shared" si="124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5"/>
        <v>192</v>
      </c>
      <c r="P2022">
        <f t="shared" si="124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5"/>
        <v>281</v>
      </c>
      <c r="P2023">
        <f t="shared" si="124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5"/>
        <v>125</v>
      </c>
      <c r="P2024">
        <f t="shared" si="124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5"/>
        <v>161</v>
      </c>
      <c r="P2025">
        <f t="shared" si="124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5"/>
        <v>585</v>
      </c>
      <c r="P2026">
        <f t="shared" si="124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5"/>
        <v>201</v>
      </c>
      <c r="P2027">
        <f t="shared" si="124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5"/>
        <v>133</v>
      </c>
      <c r="P2028">
        <f t="shared" si="124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5"/>
        <v>120</v>
      </c>
      <c r="P2029">
        <f t="shared" si="124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5"/>
        <v>126</v>
      </c>
      <c r="P2030">
        <f t="shared" si="124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5"/>
        <v>361</v>
      </c>
      <c r="P2031">
        <f t="shared" si="124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5"/>
        <v>226</v>
      </c>
      <c r="P2032">
        <f t="shared" si="124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5"/>
        <v>120</v>
      </c>
      <c r="P2033">
        <f t="shared" si="124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5"/>
        <v>304</v>
      </c>
      <c r="P2034">
        <f t="shared" si="124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5"/>
        <v>179</v>
      </c>
      <c r="P2035">
        <f t="shared" si="124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5"/>
        <v>387</v>
      </c>
      <c r="P2036">
        <f t="shared" si="124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5"/>
        <v>211</v>
      </c>
      <c r="P2037">
        <f t="shared" si="124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5"/>
        <v>132</v>
      </c>
      <c r="P2038">
        <f t="shared" si="124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5"/>
        <v>300</v>
      </c>
      <c r="P2039">
        <f t="shared" si="124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5"/>
        <v>421</v>
      </c>
      <c r="P2040">
        <f t="shared" si="124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5"/>
        <v>136</v>
      </c>
      <c r="P2041">
        <f t="shared" si="124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5"/>
        <v>248</v>
      </c>
      <c r="P2042">
        <f t="shared" si="124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5"/>
        <v>182</v>
      </c>
      <c r="P2043">
        <f t="shared" si="124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5"/>
        <v>124</v>
      </c>
      <c r="P2044">
        <f t="shared" si="124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5"/>
        <v>506</v>
      </c>
      <c r="P2045">
        <f t="shared" si="124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5"/>
        <v>108</v>
      </c>
      <c r="P2046">
        <f t="shared" si="124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5"/>
        <v>819</v>
      </c>
      <c r="P2047">
        <f t="shared" si="124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5"/>
        <v>121</v>
      </c>
      <c r="P2048">
        <f t="shared" si="124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5"/>
        <v>103</v>
      </c>
      <c r="P2049">
        <f t="shared" si="124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5"/>
        <v>148</v>
      </c>
      <c r="P2050">
        <f t="shared" ref="P2050:P2113" si="128">IFERROR(ROUND(E2050/L2050, 2),0)</f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9">IFERROR(ROUND(E2051/D2051*100,0),0)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>
        <f t="shared" si="128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>
        <f t="shared" si="128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>
        <f t="shared" si="128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>
        <f t="shared" si="128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>
        <f t="shared" si="128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>
        <f t="shared" si="128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>
        <f t="shared" si="128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>
        <f t="shared" si="128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>
        <f t="shared" si="128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>
        <f t="shared" si="128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>
        <f t="shared" si="128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>
        <f t="shared" si="128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>
        <f t="shared" si="128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>
        <f t="shared" si="128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>
        <f t="shared" si="128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>
        <f t="shared" si="128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>
        <f t="shared" si="128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>
        <f t="shared" si="128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>
        <f t="shared" si="128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>
        <f t="shared" si="128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>
        <f t="shared" si="128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>
        <f t="shared" si="128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>
        <f t="shared" si="128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>
        <f t="shared" si="128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>
        <f t="shared" si="128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>
        <f t="shared" si="128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>
        <f t="shared" si="128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>
        <f t="shared" si="128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>
        <f t="shared" si="128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>
        <f t="shared" si="128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9"/>
        <v>508</v>
      </c>
      <c r="P2082">
        <f t="shared" si="128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9"/>
        <v>115</v>
      </c>
      <c r="P2083">
        <f t="shared" si="128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9"/>
        <v>111</v>
      </c>
      <c r="P2084">
        <f t="shared" si="128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9"/>
        <v>113</v>
      </c>
      <c r="P2085">
        <f t="shared" si="128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9"/>
        <v>108</v>
      </c>
      <c r="P2086">
        <f t="shared" si="128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9"/>
        <v>124</v>
      </c>
      <c r="P2087">
        <f t="shared" si="128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9"/>
        <v>101</v>
      </c>
      <c r="P2088">
        <f t="shared" si="128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9"/>
        <v>104</v>
      </c>
      <c r="P2089">
        <f t="shared" si="128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9"/>
        <v>116</v>
      </c>
      <c r="P2090">
        <f t="shared" si="128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9"/>
        <v>120</v>
      </c>
      <c r="P2091">
        <f t="shared" si="128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9"/>
        <v>115</v>
      </c>
      <c r="P2092">
        <f t="shared" si="128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9"/>
        <v>120</v>
      </c>
      <c r="P2093">
        <f t="shared" si="128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9"/>
        <v>101</v>
      </c>
      <c r="P2094">
        <f t="shared" si="128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9"/>
        <v>102</v>
      </c>
      <c r="P2095">
        <f t="shared" si="128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9"/>
        <v>121</v>
      </c>
      <c r="P2096">
        <f t="shared" si="128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9"/>
        <v>100</v>
      </c>
      <c r="P2097">
        <f t="shared" si="128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9"/>
        <v>102</v>
      </c>
      <c r="P2098">
        <f t="shared" si="128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9"/>
        <v>100</v>
      </c>
      <c r="P2099">
        <f t="shared" si="128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9"/>
        <v>100</v>
      </c>
      <c r="P2100">
        <f t="shared" si="128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9"/>
        <v>132</v>
      </c>
      <c r="P2101">
        <f t="shared" si="128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9"/>
        <v>137</v>
      </c>
      <c r="P2102">
        <f t="shared" si="128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9"/>
        <v>113</v>
      </c>
      <c r="P2103">
        <f t="shared" si="128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9"/>
        <v>136</v>
      </c>
      <c r="P2104">
        <f t="shared" si="128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9"/>
        <v>146</v>
      </c>
      <c r="P2105">
        <f t="shared" si="128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9"/>
        <v>130</v>
      </c>
      <c r="P2106">
        <f t="shared" si="128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9"/>
        <v>254</v>
      </c>
      <c r="P2107">
        <f t="shared" si="128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9"/>
        <v>107</v>
      </c>
      <c r="P2108">
        <f t="shared" si="128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9"/>
        <v>108</v>
      </c>
      <c r="P2109">
        <f t="shared" si="128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9"/>
        <v>107</v>
      </c>
      <c r="P2110">
        <f t="shared" si="128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9"/>
        <v>107</v>
      </c>
      <c r="P2111">
        <f t="shared" si="128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9"/>
        <v>100</v>
      </c>
      <c r="P2112">
        <f t="shared" si="128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9"/>
        <v>107</v>
      </c>
      <c r="P2113">
        <f t="shared" si="128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9"/>
        <v>100</v>
      </c>
      <c r="P2114">
        <f t="shared" ref="P2114:P2177" si="132">IFERROR(ROUND(E2114/L2114, 2),0)</f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3">IFERROR(ROUND(E2115/D2115*100,0),0)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>
        <f t="shared" si="132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>
        <f t="shared" si="132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>
        <f t="shared" si="132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>
        <f t="shared" si="132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>
        <f t="shared" si="132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>
        <f t="shared" si="132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>
        <f t="shared" si="132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>
        <f t="shared" si="132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>
        <f t="shared" si="132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>
        <f t="shared" si="132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>
        <f t="shared" si="132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>
        <f t="shared" si="132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>
        <f t="shared" si="132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>
        <f t="shared" si="132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>
        <f t="shared" si="132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>
        <f t="shared" si="132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>
        <f t="shared" si="132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>
        <f t="shared" si="132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>
        <f t="shared" si="132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>
        <f t="shared" si="132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>
        <f t="shared" si="132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>
        <f t="shared" si="132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>
        <f t="shared" si="132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>
        <f t="shared" si="132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>
        <f t="shared" si="132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>
        <f t="shared" si="132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>
        <f t="shared" si="132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>
        <f t="shared" si="132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>
        <f t="shared" si="132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>
        <f t="shared" si="132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3"/>
        <v>2</v>
      </c>
      <c r="P2146">
        <f t="shared" si="132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3"/>
        <v>30</v>
      </c>
      <c r="P2147">
        <f t="shared" si="132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3"/>
        <v>0</v>
      </c>
      <c r="P2148">
        <f t="shared" si="132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3"/>
        <v>1</v>
      </c>
      <c r="P2149">
        <f t="shared" si="132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3"/>
        <v>2</v>
      </c>
      <c r="P2150">
        <f t="shared" si="132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3"/>
        <v>0</v>
      </c>
      <c r="P2151">
        <f t="shared" si="132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3"/>
        <v>1</v>
      </c>
      <c r="P2152">
        <f t="shared" si="132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3"/>
        <v>0</v>
      </c>
      <c r="P2153">
        <f t="shared" si="132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3"/>
        <v>0</v>
      </c>
      <c r="P2154">
        <f t="shared" si="132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>
        <f t="shared" si="132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3"/>
        <v>1</v>
      </c>
      <c r="P2156">
        <f t="shared" si="132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3"/>
        <v>2</v>
      </c>
      <c r="P2157">
        <f t="shared" si="132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3"/>
        <v>3</v>
      </c>
      <c r="P2158">
        <f t="shared" si="132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3"/>
        <v>28</v>
      </c>
      <c r="P2159">
        <f t="shared" si="132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3"/>
        <v>7</v>
      </c>
      <c r="P2160">
        <f t="shared" si="132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3"/>
        <v>1</v>
      </c>
      <c r="P2161">
        <f t="shared" si="132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3"/>
        <v>1</v>
      </c>
      <c r="P2162">
        <f t="shared" si="132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3"/>
        <v>116</v>
      </c>
      <c r="P2163">
        <f t="shared" si="132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3"/>
        <v>112</v>
      </c>
      <c r="P2164">
        <f t="shared" si="132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3"/>
        <v>132</v>
      </c>
      <c r="P2165">
        <f t="shared" si="132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3"/>
        <v>103</v>
      </c>
      <c r="P2166">
        <f t="shared" si="132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3"/>
        <v>139</v>
      </c>
      <c r="P2167">
        <f t="shared" si="132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3"/>
        <v>147</v>
      </c>
      <c r="P2168">
        <f t="shared" si="132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3"/>
        <v>120</v>
      </c>
      <c r="P2169">
        <f t="shared" si="132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3"/>
        <v>122</v>
      </c>
      <c r="P2170">
        <f t="shared" si="132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3"/>
        <v>100</v>
      </c>
      <c r="P2171">
        <f t="shared" si="132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3"/>
        <v>181</v>
      </c>
      <c r="P2172">
        <f t="shared" si="132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3"/>
        <v>106</v>
      </c>
      <c r="P2173">
        <f t="shared" si="132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3"/>
        <v>100</v>
      </c>
      <c r="P2174">
        <f t="shared" si="132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3"/>
        <v>127</v>
      </c>
      <c r="P2175">
        <f t="shared" si="132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3"/>
        <v>103</v>
      </c>
      <c r="P2176">
        <f t="shared" si="132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3"/>
        <v>250</v>
      </c>
      <c r="P2177">
        <f t="shared" si="132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3"/>
        <v>126</v>
      </c>
      <c r="P2178">
        <f t="shared" ref="P2178:P2241" si="136">IFERROR(ROUND(E2178/L2178, 2),0)</f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7">IFERROR(ROUND(E2179/D2179*100,0),0)</f>
        <v>100</v>
      </c>
      <c r="P2179">
        <f t="shared" si="136"/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>
        <f t="shared" si="136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>
        <f t="shared" si="136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>
        <f t="shared" si="136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>
        <f t="shared" si="136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>
        <f t="shared" si="136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>
        <f t="shared" si="136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>
        <f t="shared" si="136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>
        <f t="shared" si="136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>
        <f t="shared" si="136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>
        <f t="shared" si="136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>
        <f t="shared" si="136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>
        <f t="shared" si="136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>
        <f t="shared" si="136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>
        <f t="shared" si="136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>
        <f t="shared" si="136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>
        <f t="shared" si="136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>
        <f t="shared" si="136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>
        <f t="shared" si="136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>
        <f t="shared" si="136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>
        <f t="shared" si="136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>
        <f t="shared" si="136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>
        <f t="shared" si="136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>
        <f t="shared" si="136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>
        <f t="shared" si="136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>
        <f t="shared" si="136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>
        <f t="shared" si="136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>
        <f t="shared" si="136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>
        <f t="shared" si="136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>
        <f t="shared" si="136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>
        <f t="shared" si="136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7"/>
        <v>102</v>
      </c>
      <c r="P2210">
        <f t="shared" si="136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7"/>
        <v>151</v>
      </c>
      <c r="P2211">
        <f t="shared" si="136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7"/>
        <v>111</v>
      </c>
      <c r="P2212">
        <f t="shared" si="136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7"/>
        <v>196</v>
      </c>
      <c r="P2213">
        <f t="shared" si="136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7"/>
        <v>114</v>
      </c>
      <c r="P2214">
        <f t="shared" si="136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7"/>
        <v>200</v>
      </c>
      <c r="P2215">
        <f t="shared" si="136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7"/>
        <v>293</v>
      </c>
      <c r="P2216">
        <f t="shared" si="136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7"/>
        <v>156</v>
      </c>
      <c r="P2217">
        <f t="shared" si="136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7"/>
        <v>106</v>
      </c>
      <c r="P2218">
        <f t="shared" si="136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7"/>
        <v>101</v>
      </c>
      <c r="P2219">
        <f t="shared" si="136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7"/>
        <v>123</v>
      </c>
      <c r="P2220">
        <f t="shared" si="136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7"/>
        <v>102</v>
      </c>
      <c r="P2221">
        <f t="shared" si="136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7"/>
        <v>101</v>
      </c>
      <c r="P2222">
        <f t="shared" si="136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7"/>
        <v>108</v>
      </c>
      <c r="P2223">
        <f t="shared" si="136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7"/>
        <v>163</v>
      </c>
      <c r="P2224">
        <f t="shared" si="136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7"/>
        <v>106</v>
      </c>
      <c r="P2225">
        <f t="shared" si="136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7"/>
        <v>243</v>
      </c>
      <c r="P2226">
        <f t="shared" si="136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7"/>
        <v>945</v>
      </c>
      <c r="P2227">
        <f t="shared" si="136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7"/>
        <v>108</v>
      </c>
      <c r="P2228">
        <f t="shared" si="136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7"/>
        <v>157</v>
      </c>
      <c r="P2229">
        <f t="shared" si="136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7"/>
        <v>1174</v>
      </c>
      <c r="P2230">
        <f t="shared" si="136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7"/>
        <v>171</v>
      </c>
      <c r="P2231">
        <f t="shared" si="136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7"/>
        <v>126</v>
      </c>
      <c r="P2232">
        <f t="shared" si="136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7"/>
        <v>1212</v>
      </c>
      <c r="P2233">
        <f t="shared" si="136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7"/>
        <v>496</v>
      </c>
      <c r="P2234">
        <f t="shared" si="136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7"/>
        <v>332</v>
      </c>
      <c r="P2235">
        <f t="shared" si="136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7"/>
        <v>1165</v>
      </c>
      <c r="P2236">
        <f t="shared" si="136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7"/>
        <v>153</v>
      </c>
      <c r="P2237">
        <f t="shared" si="136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7"/>
        <v>537</v>
      </c>
      <c r="P2238">
        <f t="shared" si="136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7"/>
        <v>353</v>
      </c>
      <c r="P2239">
        <f t="shared" si="136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7"/>
        <v>137</v>
      </c>
      <c r="P2240">
        <f t="shared" si="136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7"/>
        <v>128</v>
      </c>
      <c r="P2241">
        <f t="shared" si="136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7"/>
        <v>271</v>
      </c>
      <c r="P2242">
        <f t="shared" ref="P2242:P2305" si="140">IFERROR(ROUND(E2242/L2242, 2),0)</f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1">IFERROR(ROUND(E2243/D2243*100,0),0)</f>
        <v>806</v>
      </c>
      <c r="P2243">
        <f t="shared" si="140"/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>
        <f t="shared" si="140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>
        <f t="shared" si="140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>
        <f t="shared" si="140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>
        <f t="shared" si="140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>
        <f t="shared" si="140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>
        <f t="shared" si="140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>
        <f t="shared" si="140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>
        <f t="shared" si="140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>
        <f t="shared" si="140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>
        <f t="shared" si="140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>
        <f t="shared" si="140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>
        <f t="shared" si="140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>
        <f t="shared" si="140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>
        <f t="shared" si="140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>
        <f t="shared" si="140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>
        <f t="shared" si="140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>
        <f t="shared" si="140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>
        <f t="shared" si="140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>
        <f t="shared" si="140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>
        <f t="shared" si="140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>
        <f t="shared" si="140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>
        <f t="shared" si="140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>
        <f t="shared" si="140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>
        <f t="shared" si="140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>
        <f t="shared" si="140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>
        <f t="shared" si="140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>
        <f t="shared" si="140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>
        <f t="shared" si="140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>
        <f t="shared" si="140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>
        <f t="shared" si="140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1"/>
        <v>1357</v>
      </c>
      <c r="P2274">
        <f t="shared" si="140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1"/>
        <v>220</v>
      </c>
      <c r="P2275">
        <f t="shared" si="140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1"/>
        <v>120</v>
      </c>
      <c r="P2276">
        <f t="shared" si="140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1"/>
        <v>408</v>
      </c>
      <c r="P2277">
        <f t="shared" si="140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1"/>
        <v>106</v>
      </c>
      <c r="P2278">
        <f t="shared" si="140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1"/>
        <v>141</v>
      </c>
      <c r="P2279">
        <f t="shared" si="140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1"/>
        <v>271</v>
      </c>
      <c r="P2280">
        <f t="shared" si="140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1"/>
        <v>154</v>
      </c>
      <c r="P2281">
        <f t="shared" si="140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1"/>
        <v>404</v>
      </c>
      <c r="P2282">
        <f t="shared" si="140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1"/>
        <v>185</v>
      </c>
      <c r="P2283">
        <f t="shared" si="140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1"/>
        <v>185</v>
      </c>
      <c r="P2284">
        <f t="shared" si="140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1"/>
        <v>101</v>
      </c>
      <c r="P2285">
        <f t="shared" si="140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1"/>
        <v>106</v>
      </c>
      <c r="P2286">
        <f t="shared" si="140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1"/>
        <v>121</v>
      </c>
      <c r="P2287">
        <f t="shared" si="140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1"/>
        <v>100</v>
      </c>
      <c r="P2288">
        <f t="shared" si="140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1"/>
        <v>120</v>
      </c>
      <c r="P2289">
        <f t="shared" si="140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1"/>
        <v>100</v>
      </c>
      <c r="P2290">
        <f t="shared" si="140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107</v>
      </c>
      <c r="P2291">
        <f t="shared" si="140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1"/>
        <v>104</v>
      </c>
      <c r="P2292">
        <f t="shared" si="140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1"/>
        <v>173</v>
      </c>
      <c r="P2293">
        <f t="shared" si="140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1"/>
        <v>107</v>
      </c>
      <c r="P2294">
        <f t="shared" si="140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1"/>
        <v>108</v>
      </c>
      <c r="P2295">
        <f t="shared" si="140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1"/>
        <v>146</v>
      </c>
      <c r="P2296">
        <f t="shared" si="140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1"/>
        <v>125</v>
      </c>
      <c r="P2297">
        <f t="shared" si="140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1"/>
        <v>149</v>
      </c>
      <c r="P2298">
        <f t="shared" si="140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1"/>
        <v>101</v>
      </c>
      <c r="P2299">
        <f t="shared" si="140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1"/>
        <v>105</v>
      </c>
      <c r="P2300">
        <f t="shared" si="140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1"/>
        <v>350</v>
      </c>
      <c r="P2301">
        <f t="shared" si="140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1"/>
        <v>101</v>
      </c>
      <c r="P2302">
        <f t="shared" si="140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1"/>
        <v>134</v>
      </c>
      <c r="P2303">
        <f t="shared" si="140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1"/>
        <v>171</v>
      </c>
      <c r="P2304">
        <f t="shared" si="140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1"/>
        <v>109</v>
      </c>
      <c r="P2305">
        <f t="shared" si="140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1"/>
        <v>101</v>
      </c>
      <c r="P2306">
        <f t="shared" ref="P2306:P2369" si="144">IFERROR(ROUND(E2306/L2306, 2),0)</f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5">IFERROR(ROUND(E2307/D2307*100,0),0)</f>
        <v>101</v>
      </c>
      <c r="P2307">
        <f t="shared" si="144"/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>
        <f t="shared" si="144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>
        <f t="shared" si="144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>
        <f t="shared" si="144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>
        <f t="shared" si="144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>
        <f t="shared" si="144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>
        <f t="shared" si="144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>
        <f t="shared" si="144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>
        <f t="shared" si="144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>
        <f t="shared" si="144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>
        <f t="shared" si="144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>
        <f t="shared" si="144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>
        <f t="shared" si="144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>
        <f t="shared" si="144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>
        <f t="shared" si="144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>
        <f t="shared" si="144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>
        <f t="shared" si="144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>
        <f t="shared" si="144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>
        <f t="shared" si="144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>
        <f t="shared" si="144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>
        <f t="shared" si="144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>
        <f t="shared" si="144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>
        <f t="shared" si="144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>
        <f t="shared" si="144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>
        <f t="shared" si="144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>
        <f t="shared" si="144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>
        <f t="shared" si="144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>
        <f t="shared" si="144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>
        <f t="shared" si="144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>
        <f t="shared" si="144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>
        <f t="shared" si="144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5"/>
        <v>521</v>
      </c>
      <c r="P2338">
        <f t="shared" si="144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5"/>
        <v>111</v>
      </c>
      <c r="P2339">
        <f t="shared" si="144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5"/>
        <v>101</v>
      </c>
      <c r="P2340">
        <f t="shared" si="144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5"/>
        <v>294</v>
      </c>
      <c r="P2341">
        <f t="shared" si="144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5"/>
        <v>106</v>
      </c>
      <c r="P2342">
        <f t="shared" si="144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5"/>
        <v>0</v>
      </c>
      <c r="P2343">
        <f t="shared" si="144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>
        <f t="shared" si="144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5"/>
        <v>3</v>
      </c>
      <c r="P2345">
        <f t="shared" si="144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0</v>
      </c>
      <c r="P2346">
        <f t="shared" si="144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5"/>
        <v>0</v>
      </c>
      <c r="P2347">
        <f t="shared" si="144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5"/>
        <v>0</v>
      </c>
      <c r="P2348">
        <f t="shared" si="144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5"/>
        <v>2</v>
      </c>
      <c r="P2349">
        <f t="shared" si="144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5"/>
        <v>0</v>
      </c>
      <c r="P2350">
        <f t="shared" si="144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5"/>
        <v>0</v>
      </c>
      <c r="P2351">
        <f t="shared" si="144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>
        <f t="shared" si="144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5"/>
        <v>1</v>
      </c>
      <c r="P2353">
        <f t="shared" si="144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5"/>
        <v>0</v>
      </c>
      <c r="P2354">
        <f t="shared" si="144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>
        <f t="shared" si="144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5"/>
        <v>0</v>
      </c>
      <c r="P2356">
        <f t="shared" si="144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5"/>
        <v>1</v>
      </c>
      <c r="P2357">
        <f t="shared" si="144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5"/>
        <v>0</v>
      </c>
      <c r="P2358">
        <f t="shared" si="144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>
        <f t="shared" si="144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>
        <f t="shared" si="144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5"/>
        <v>15</v>
      </c>
      <c r="P2361">
        <f t="shared" si="144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5"/>
        <v>0</v>
      </c>
      <c r="P2362">
        <f t="shared" si="144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5"/>
        <v>0</v>
      </c>
      <c r="P2363">
        <f t="shared" si="144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5"/>
        <v>29</v>
      </c>
      <c r="P2364">
        <f t="shared" si="144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5"/>
        <v>0</v>
      </c>
      <c r="P2365">
        <f t="shared" si="144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>
        <f t="shared" si="144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>
        <f t="shared" si="144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5"/>
        <v>11</v>
      </c>
      <c r="P2368">
        <f t="shared" si="144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5"/>
        <v>1</v>
      </c>
      <c r="P2369">
        <f t="shared" si="144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5"/>
        <v>0</v>
      </c>
      <c r="P2370">
        <f t="shared" ref="P2370:P2433" si="148">IFERROR(ROUND(E2370/L2370, 2),0)</f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9">IFERROR(ROUND(E2371/D2371*100,0),0)</f>
        <v>0</v>
      </c>
      <c r="P2371">
        <f t="shared" si="148"/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>
        <f t="shared" si="148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>
        <f t="shared" si="148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>
        <f t="shared" si="148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>
        <f t="shared" si="148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>
        <f t="shared" si="148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>
        <f t="shared" si="148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>
        <f t="shared" si="148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>
        <f t="shared" si="148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>
        <f t="shared" si="148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>
        <f t="shared" si="148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>
        <f t="shared" si="148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>
        <f t="shared" si="148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>
        <f t="shared" si="148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>
        <f t="shared" si="148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>
        <f t="shared" si="148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>
        <f t="shared" si="148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>
        <f t="shared" si="148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>
        <f t="shared" si="148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>
        <f t="shared" si="148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>
        <f t="shared" si="148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>
        <f t="shared" si="148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>
        <f t="shared" si="148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>
        <f t="shared" si="148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>
        <f t="shared" si="148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>
        <f t="shared" si="148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>
        <f t="shared" si="148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>
        <f t="shared" si="148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>
        <f t="shared" si="148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>
        <f t="shared" si="148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>
        <f t="shared" si="148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>
        <f t="shared" si="148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9"/>
        <v>1</v>
      </c>
      <c r="P2403">
        <f t="shared" si="148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9"/>
        <v>0</v>
      </c>
      <c r="P2404">
        <f t="shared" si="148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9"/>
        <v>17</v>
      </c>
      <c r="P2405">
        <f t="shared" si="148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9"/>
        <v>0</v>
      </c>
      <c r="P2406">
        <f t="shared" si="148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9"/>
        <v>23</v>
      </c>
      <c r="P2407">
        <f t="shared" si="148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9"/>
        <v>41</v>
      </c>
      <c r="P2408">
        <f t="shared" si="148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9"/>
        <v>25</v>
      </c>
      <c r="P2409">
        <f t="shared" si="148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9"/>
        <v>0</v>
      </c>
      <c r="P2410">
        <f t="shared" si="148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9"/>
        <v>2</v>
      </c>
      <c r="P2411">
        <f t="shared" si="148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9"/>
        <v>0</v>
      </c>
      <c r="P2412">
        <f t="shared" si="148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9"/>
        <v>1</v>
      </c>
      <c r="P2413">
        <f t="shared" si="148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9"/>
        <v>0</v>
      </c>
      <c r="P2414">
        <f t="shared" si="148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9"/>
        <v>1</v>
      </c>
      <c r="P2415">
        <f t="shared" si="148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9"/>
        <v>3</v>
      </c>
      <c r="P2416">
        <f t="shared" si="148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9"/>
        <v>1</v>
      </c>
      <c r="P2417">
        <f t="shared" si="148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9"/>
        <v>0</v>
      </c>
      <c r="P2418">
        <f t="shared" si="148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9"/>
        <v>0</v>
      </c>
      <c r="P2419">
        <f t="shared" si="148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9"/>
        <v>0</v>
      </c>
      <c r="P2420">
        <f t="shared" si="148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9"/>
        <v>0</v>
      </c>
      <c r="P2421">
        <f t="shared" si="148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9"/>
        <v>15</v>
      </c>
      <c r="P2422">
        <f t="shared" si="148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9"/>
        <v>0</v>
      </c>
      <c r="P2423">
        <f t="shared" si="148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>
        <f t="shared" si="148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>
        <f t="shared" si="148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9"/>
        <v>1</v>
      </c>
      <c r="P2426">
        <f t="shared" si="148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9"/>
        <v>0</v>
      </c>
      <c r="P2427">
        <f t="shared" si="148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9"/>
        <v>0</v>
      </c>
      <c r="P2428">
        <f t="shared" si="148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9"/>
        <v>0</v>
      </c>
      <c r="P2429">
        <f t="shared" si="148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>
        <f t="shared" si="148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9"/>
        <v>1</v>
      </c>
      <c r="P2431">
        <f t="shared" si="148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9"/>
        <v>1</v>
      </c>
      <c r="P2432">
        <f t="shared" si="148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0</v>
      </c>
      <c r="P2433">
        <f t="shared" si="148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9"/>
        <v>0</v>
      </c>
      <c r="P2434">
        <f t="shared" ref="P2434:P2497" si="152">IFERROR(ROUND(E2434/L2434, 2),0)</f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3">IFERROR(ROUND(E2435/D2435*100,0),0)</f>
        <v>0</v>
      </c>
      <c r="P2435">
        <f t="shared" si="152"/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>
        <f t="shared" si="152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>
        <f t="shared" si="152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>
        <f t="shared" si="152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>
        <f t="shared" si="152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>
        <f t="shared" si="152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>
        <f t="shared" si="152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>
        <f t="shared" si="152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>
        <f t="shared" si="152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>
        <f t="shared" si="152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>
        <f t="shared" si="152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>
        <f t="shared" si="152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>
        <f t="shared" si="152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>
        <f t="shared" si="152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>
        <f t="shared" si="152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>
        <f t="shared" si="152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>
        <f t="shared" si="152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>
        <f t="shared" si="152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>
        <f t="shared" si="152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>
        <f t="shared" si="152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>
        <f t="shared" si="152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>
        <f t="shared" si="152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>
        <f t="shared" si="152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>
        <f t="shared" si="152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>
        <f t="shared" si="152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>
        <f t="shared" si="152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>
        <f t="shared" si="152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>
        <f t="shared" si="152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>
        <f t="shared" si="152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>
        <f t="shared" si="152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>
        <f t="shared" si="152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3"/>
        <v>111</v>
      </c>
      <c r="P2466">
        <f t="shared" si="152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3"/>
        <v>180</v>
      </c>
      <c r="P2467">
        <f t="shared" si="152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3"/>
        <v>100</v>
      </c>
      <c r="P2468">
        <f t="shared" si="152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3"/>
        <v>119</v>
      </c>
      <c r="P2469">
        <f t="shared" si="152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3"/>
        <v>107</v>
      </c>
      <c r="P2470">
        <f t="shared" si="152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3"/>
        <v>114</v>
      </c>
      <c r="P2471">
        <f t="shared" si="152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3"/>
        <v>103</v>
      </c>
      <c r="P2472">
        <f t="shared" si="152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3"/>
        <v>128</v>
      </c>
      <c r="P2473">
        <f t="shared" si="152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3"/>
        <v>136</v>
      </c>
      <c r="P2474">
        <f t="shared" si="152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3"/>
        <v>100</v>
      </c>
      <c r="P2475">
        <f t="shared" si="152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3"/>
        <v>100</v>
      </c>
      <c r="P2476">
        <f t="shared" si="152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3"/>
        <v>105</v>
      </c>
      <c r="P2477">
        <f t="shared" si="152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3"/>
        <v>105</v>
      </c>
      <c r="P2478">
        <f t="shared" si="152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3"/>
        <v>171</v>
      </c>
      <c r="P2479">
        <f t="shared" si="152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3"/>
        <v>128</v>
      </c>
      <c r="P2480">
        <f t="shared" si="152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3"/>
        <v>133</v>
      </c>
      <c r="P2481">
        <f t="shared" si="152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3"/>
        <v>100</v>
      </c>
      <c r="P2482">
        <f t="shared" si="152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3"/>
        <v>113</v>
      </c>
      <c r="P2483">
        <f t="shared" si="152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3"/>
        <v>100</v>
      </c>
      <c r="P2484">
        <f t="shared" si="152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3"/>
        <v>114</v>
      </c>
      <c r="P2485">
        <f t="shared" si="152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3"/>
        <v>119</v>
      </c>
      <c r="P2486">
        <f t="shared" si="152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3"/>
        <v>103</v>
      </c>
      <c r="P2487">
        <f t="shared" si="152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3"/>
        <v>266</v>
      </c>
      <c r="P2488">
        <f t="shared" si="152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3"/>
        <v>100</v>
      </c>
      <c r="P2489">
        <f t="shared" si="152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3"/>
        <v>107</v>
      </c>
      <c r="P2490">
        <f t="shared" si="152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3"/>
        <v>134</v>
      </c>
      <c r="P2491">
        <f t="shared" si="152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3"/>
        <v>121</v>
      </c>
      <c r="P2492">
        <f t="shared" si="152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3"/>
        <v>103</v>
      </c>
      <c r="P2493">
        <f t="shared" si="152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3"/>
        <v>125</v>
      </c>
      <c r="P2494">
        <f t="shared" si="152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3"/>
        <v>129</v>
      </c>
      <c r="P2495">
        <f t="shared" si="152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3"/>
        <v>101</v>
      </c>
      <c r="P2496">
        <f t="shared" si="152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3"/>
        <v>128</v>
      </c>
      <c r="P2497">
        <f t="shared" si="152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3"/>
        <v>100</v>
      </c>
      <c r="P2498">
        <f t="shared" ref="P2498:P2561" si="156">IFERROR(ROUND(E2498/L2498, 2),0)</f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7">IFERROR(ROUND(E2499/D2499*100,0),0)</f>
        <v>113</v>
      </c>
      <c r="P2499">
        <f t="shared" si="156"/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>
        <f t="shared" si="156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>
        <f t="shared" si="156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>
        <f t="shared" si="156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>
        <f t="shared" si="156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>
        <f t="shared" si="156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>
        <f t="shared" si="156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>
        <f t="shared" si="156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>
        <f t="shared" si="156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>
        <f t="shared" si="156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>
        <f t="shared" si="156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>
        <f t="shared" si="156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>
        <f t="shared" si="156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>
        <f t="shared" si="156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>
        <f t="shared" si="156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>
        <f t="shared" si="156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>
        <f t="shared" si="156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>
        <f t="shared" si="156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>
        <f t="shared" si="156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>
        <f t="shared" si="156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>
        <f t="shared" si="156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>
        <f t="shared" si="156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>
        <f t="shared" si="156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>
        <f t="shared" si="156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>
        <f t="shared" si="156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>
        <f t="shared" si="156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>
        <f t="shared" si="156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>
        <f t="shared" si="156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>
        <f t="shared" si="156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>
        <f t="shared" si="156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>
        <f t="shared" si="156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7"/>
        <v>107</v>
      </c>
      <c r="P2530">
        <f t="shared" si="156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7"/>
        <v>104</v>
      </c>
      <c r="P2531">
        <f t="shared" si="156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7"/>
        <v>100</v>
      </c>
      <c r="P2532">
        <f t="shared" si="156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7"/>
        <v>100</v>
      </c>
      <c r="P2533">
        <f t="shared" si="156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7"/>
        <v>126</v>
      </c>
      <c r="P2534">
        <f t="shared" si="156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7"/>
        <v>111</v>
      </c>
      <c r="P2535">
        <f t="shared" si="156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7"/>
        <v>105</v>
      </c>
      <c r="P2536">
        <f t="shared" si="156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7"/>
        <v>104</v>
      </c>
      <c r="P2537">
        <f t="shared" si="156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7"/>
        <v>116</v>
      </c>
      <c r="P2538">
        <f t="shared" si="156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7"/>
        <v>110</v>
      </c>
      <c r="P2539">
        <f t="shared" si="156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7"/>
        <v>113</v>
      </c>
      <c r="P2540">
        <f t="shared" si="156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7"/>
        <v>100</v>
      </c>
      <c r="P2541">
        <f t="shared" si="156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7"/>
        <v>103</v>
      </c>
      <c r="P2542">
        <f t="shared" si="156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7"/>
        <v>107</v>
      </c>
      <c r="P2543">
        <f t="shared" si="156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7"/>
        <v>104</v>
      </c>
      <c r="P2544">
        <f t="shared" si="156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156</v>
      </c>
      <c r="P2545">
        <f t="shared" si="156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7"/>
        <v>101</v>
      </c>
      <c r="P2546">
        <f t="shared" si="156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7"/>
        <v>195</v>
      </c>
      <c r="P2547">
        <f t="shared" si="156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7"/>
        <v>112</v>
      </c>
      <c r="P2548">
        <f t="shared" si="156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7"/>
        <v>120</v>
      </c>
      <c r="P2549">
        <f t="shared" si="156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7"/>
        <v>102</v>
      </c>
      <c r="P2550">
        <f t="shared" si="156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103</v>
      </c>
      <c r="P2551">
        <f t="shared" si="156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7"/>
        <v>101</v>
      </c>
      <c r="P2552">
        <f t="shared" si="156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7"/>
        <v>103</v>
      </c>
      <c r="P2553">
        <f t="shared" si="156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7"/>
        <v>107</v>
      </c>
      <c r="P2554">
        <f t="shared" si="156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7"/>
        <v>156</v>
      </c>
      <c r="P2555">
        <f t="shared" si="156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7"/>
        <v>123</v>
      </c>
      <c r="P2556">
        <f t="shared" si="156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7"/>
        <v>107</v>
      </c>
      <c r="P2557">
        <f t="shared" si="156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7"/>
        <v>106</v>
      </c>
      <c r="P2558">
        <f t="shared" si="156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7"/>
        <v>118</v>
      </c>
      <c r="P2559">
        <f t="shared" si="156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7"/>
        <v>109</v>
      </c>
      <c r="P2560">
        <f t="shared" si="156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7"/>
        <v>111</v>
      </c>
      <c r="P2561">
        <f t="shared" si="156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7"/>
        <v>100</v>
      </c>
      <c r="P2562">
        <f t="shared" ref="P2562:P2625" si="160">IFERROR(ROUND(E2562/L2562, 2),0)</f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1">IFERROR(ROUND(E2563/D2563*100,0),0)</f>
        <v>0</v>
      </c>
      <c r="P2563">
        <f t="shared" si="160"/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>
        <f t="shared" si="160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>
        <f t="shared" si="160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>
        <f t="shared" si="160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>
        <f t="shared" si="160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>
        <f t="shared" si="160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>
        <f t="shared" si="160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>
        <f t="shared" si="160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>
        <f t="shared" si="160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>
        <f t="shared" si="160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>
        <f t="shared" si="160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>
        <f t="shared" si="160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>
        <f t="shared" si="160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>
        <f t="shared" si="160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>
        <f t="shared" si="160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>
        <f t="shared" si="160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>
        <f t="shared" si="160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>
        <f t="shared" si="160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>
        <f t="shared" si="160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>
        <f t="shared" si="160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>
        <f t="shared" si="160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>
        <f t="shared" si="160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>
        <f t="shared" si="160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>
        <f t="shared" si="160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>
        <f t="shared" si="160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>
        <f t="shared" si="160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>
        <f t="shared" si="160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>
        <f t="shared" si="160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>
        <f t="shared" si="160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>
        <f t="shared" si="160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>
        <f t="shared" si="160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1"/>
        <v>0</v>
      </c>
      <c r="P2594">
        <f t="shared" si="160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1"/>
        <v>0</v>
      </c>
      <c r="P2595">
        <f t="shared" si="160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1"/>
        <v>0</v>
      </c>
      <c r="P2596">
        <f t="shared" si="160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1"/>
        <v>12</v>
      </c>
      <c r="P2597">
        <f t="shared" si="160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1"/>
        <v>24</v>
      </c>
      <c r="P2598">
        <f t="shared" si="160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1"/>
        <v>6</v>
      </c>
      <c r="P2599">
        <f t="shared" si="160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1"/>
        <v>39</v>
      </c>
      <c r="P2600">
        <f t="shared" si="160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1"/>
        <v>1</v>
      </c>
      <c r="P2601">
        <f t="shared" si="160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1"/>
        <v>7</v>
      </c>
      <c r="P2602">
        <f t="shared" si="160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1"/>
        <v>661</v>
      </c>
      <c r="P2603">
        <f t="shared" si="160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1"/>
        <v>326</v>
      </c>
      <c r="P2604">
        <f t="shared" si="160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1"/>
        <v>101</v>
      </c>
      <c r="P2605">
        <f t="shared" si="160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1"/>
        <v>104</v>
      </c>
      <c r="P2606">
        <f t="shared" si="160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1"/>
        <v>107</v>
      </c>
      <c r="P2607">
        <f t="shared" si="160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1"/>
        <v>110</v>
      </c>
      <c r="P2608">
        <f t="shared" si="160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1"/>
        <v>408</v>
      </c>
      <c r="P2609">
        <f t="shared" si="160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1"/>
        <v>224</v>
      </c>
      <c r="P2610">
        <f t="shared" si="160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1"/>
        <v>304</v>
      </c>
      <c r="P2611">
        <f t="shared" si="160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1"/>
        <v>141</v>
      </c>
      <c r="P2612">
        <f t="shared" si="160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1"/>
        <v>2791</v>
      </c>
      <c r="P2613">
        <f t="shared" si="160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1"/>
        <v>172</v>
      </c>
      <c r="P2614">
        <f t="shared" si="160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1"/>
        <v>101</v>
      </c>
      <c r="P2615">
        <f t="shared" si="160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1"/>
        <v>102</v>
      </c>
      <c r="P2616">
        <f t="shared" si="160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1"/>
        <v>170</v>
      </c>
      <c r="P2617">
        <f t="shared" si="160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1"/>
        <v>115</v>
      </c>
      <c r="P2618">
        <f t="shared" si="160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1"/>
        <v>878</v>
      </c>
      <c r="P2619">
        <f t="shared" si="160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1"/>
        <v>105</v>
      </c>
      <c r="P2620">
        <f t="shared" si="160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1"/>
        <v>188</v>
      </c>
      <c r="P2621">
        <f t="shared" si="160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1"/>
        <v>144</v>
      </c>
      <c r="P2622">
        <f t="shared" si="160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1"/>
        <v>146</v>
      </c>
      <c r="P2623">
        <f t="shared" si="160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1"/>
        <v>131</v>
      </c>
      <c r="P2624">
        <f t="shared" si="160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1"/>
        <v>114</v>
      </c>
      <c r="P2625">
        <f t="shared" si="160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1"/>
        <v>1379</v>
      </c>
      <c r="P2626">
        <f t="shared" ref="P2626:P2689" si="164">IFERROR(ROUND(E2626/L2626, 2),0)</f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5">IFERROR(ROUND(E2627/D2627*100,0),0)</f>
        <v>956</v>
      </c>
      <c r="P2627">
        <f t="shared" si="164"/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>
        <f t="shared" si="164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>
        <f t="shared" si="164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>
        <f t="shared" si="164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>
        <f t="shared" si="164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>
        <f t="shared" si="164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>
        <f t="shared" si="164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>
        <f t="shared" si="164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>
        <f t="shared" si="164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>
        <f t="shared" si="164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>
        <f t="shared" si="164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>
        <f t="shared" si="164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>
        <f t="shared" si="164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>
        <f t="shared" si="164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>
        <f t="shared" si="164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>
        <f t="shared" si="164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>
        <f t="shared" si="164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>
        <f t="shared" si="164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>
        <f t="shared" si="164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>
        <f t="shared" si="164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>
        <f t="shared" si="164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>
        <f t="shared" si="164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>
        <f t="shared" si="164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>
        <f t="shared" si="164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>
        <f t="shared" si="164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>
        <f t="shared" si="164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>
        <f t="shared" si="164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>
        <f t="shared" si="164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>
        <f t="shared" si="164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>
        <f t="shared" si="164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>
        <f t="shared" si="164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5"/>
        <v>11</v>
      </c>
      <c r="P2658">
        <f t="shared" si="164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5"/>
        <v>19</v>
      </c>
      <c r="P2659">
        <f t="shared" si="164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5"/>
        <v>0</v>
      </c>
      <c r="P2660">
        <f t="shared" si="164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5"/>
        <v>3</v>
      </c>
      <c r="P2661">
        <f t="shared" si="164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5"/>
        <v>0</v>
      </c>
      <c r="P2662">
        <f t="shared" si="164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5"/>
        <v>103</v>
      </c>
      <c r="P2663">
        <f t="shared" si="164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5"/>
        <v>107</v>
      </c>
      <c r="P2664">
        <f t="shared" si="164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5"/>
        <v>105</v>
      </c>
      <c r="P2665">
        <f t="shared" si="164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5"/>
        <v>103</v>
      </c>
      <c r="P2666">
        <f t="shared" si="164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5"/>
        <v>123</v>
      </c>
      <c r="P2667">
        <f t="shared" si="164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5"/>
        <v>159</v>
      </c>
      <c r="P2668">
        <f t="shared" si="164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5"/>
        <v>111</v>
      </c>
      <c r="P2669">
        <f t="shared" si="164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5"/>
        <v>171</v>
      </c>
      <c r="P2670">
        <f t="shared" si="164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5"/>
        <v>125</v>
      </c>
      <c r="P2671">
        <f t="shared" si="164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5"/>
        <v>6</v>
      </c>
      <c r="P2672">
        <f t="shared" si="164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5"/>
        <v>11</v>
      </c>
      <c r="P2673">
        <f t="shared" si="164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5"/>
        <v>33</v>
      </c>
      <c r="P2674">
        <f t="shared" si="164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5"/>
        <v>28</v>
      </c>
      <c r="P2675">
        <f t="shared" si="164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5"/>
        <v>63</v>
      </c>
      <c r="P2676">
        <f t="shared" si="164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5"/>
        <v>8</v>
      </c>
      <c r="P2677">
        <f t="shared" si="164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5"/>
        <v>50</v>
      </c>
      <c r="P2678">
        <f t="shared" si="164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5"/>
        <v>18</v>
      </c>
      <c r="P2679">
        <f t="shared" si="164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5"/>
        <v>0</v>
      </c>
      <c r="P2680">
        <f t="shared" si="164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5"/>
        <v>0</v>
      </c>
      <c r="P2681">
        <f t="shared" si="164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5"/>
        <v>1</v>
      </c>
      <c r="P2682">
        <f t="shared" si="164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5"/>
        <v>1</v>
      </c>
      <c r="P2683">
        <f t="shared" si="164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5"/>
        <v>28</v>
      </c>
      <c r="P2684">
        <f t="shared" si="164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5"/>
        <v>0</v>
      </c>
      <c r="P2685">
        <f t="shared" si="164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5"/>
        <v>1</v>
      </c>
      <c r="P2686">
        <f t="shared" si="164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5"/>
        <v>0</v>
      </c>
      <c r="P2687">
        <f t="shared" si="164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5"/>
        <v>0</v>
      </c>
      <c r="P2688">
        <f t="shared" si="164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>
        <f t="shared" si="164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5"/>
        <v>0</v>
      </c>
      <c r="P2690">
        <f t="shared" ref="P2690:P2753" si="168">IFERROR(ROUND(E2690/L2690, 2),0)</f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9">IFERROR(ROUND(E2691/D2691*100,0),0)</f>
        <v>0</v>
      </c>
      <c r="P2691">
        <f t="shared" si="168"/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>
        <f t="shared" si="168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>
        <f t="shared" si="168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>
        <f t="shared" si="168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>
        <f t="shared" si="168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>
        <f t="shared" si="168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>
        <f t="shared" si="168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>
        <f t="shared" si="168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>
        <f t="shared" si="168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>
        <f t="shared" si="168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>
        <f t="shared" si="168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>
        <f t="shared" si="168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>
        <f t="shared" si="168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>
        <f t="shared" si="168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>
        <f t="shared" si="168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>
        <f t="shared" si="168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>
        <f t="shared" si="168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>
        <f t="shared" si="168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>
        <f t="shared" si="168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>
        <f t="shared" si="168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>
        <f t="shared" si="168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>
        <f t="shared" si="168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>
        <f t="shared" si="168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>
        <f t="shared" si="168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>
        <f t="shared" si="168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>
        <f t="shared" si="168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>
        <f t="shared" si="168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>
        <f t="shared" si="168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>
        <f t="shared" si="168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>
        <f t="shared" si="168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>
        <f t="shared" si="168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9"/>
        <v>118</v>
      </c>
      <c r="P2722">
        <f t="shared" si="168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9"/>
        <v>1462</v>
      </c>
      <c r="P2723">
        <f t="shared" si="168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9"/>
        <v>253</v>
      </c>
      <c r="P2724">
        <f t="shared" si="168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9"/>
        <v>140</v>
      </c>
      <c r="P2725">
        <f t="shared" si="168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9"/>
        <v>297</v>
      </c>
      <c r="P2726">
        <f t="shared" si="168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9"/>
        <v>145</v>
      </c>
      <c r="P2727">
        <f t="shared" si="168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9"/>
        <v>106</v>
      </c>
      <c r="P2728">
        <f t="shared" si="168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9"/>
        <v>493</v>
      </c>
      <c r="P2729">
        <f t="shared" si="168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9"/>
        <v>202</v>
      </c>
      <c r="P2730">
        <f t="shared" si="168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9"/>
        <v>104</v>
      </c>
      <c r="P2731">
        <f t="shared" si="168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9"/>
        <v>170</v>
      </c>
      <c r="P2732">
        <f t="shared" si="168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9"/>
        <v>104</v>
      </c>
      <c r="P2733">
        <f t="shared" si="168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9"/>
        <v>118</v>
      </c>
      <c r="P2734">
        <f t="shared" si="168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9"/>
        <v>108</v>
      </c>
      <c r="P2735">
        <f t="shared" si="168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9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9"/>
        <v>978</v>
      </c>
      <c r="P2737">
        <f t="shared" si="168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9"/>
        <v>123</v>
      </c>
      <c r="P2738">
        <f t="shared" si="168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9"/>
        <v>246</v>
      </c>
      <c r="P2739">
        <f t="shared" si="168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9"/>
        <v>148</v>
      </c>
      <c r="P2740">
        <f t="shared" si="168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9"/>
        <v>384</v>
      </c>
      <c r="P2741">
        <f t="shared" si="168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9"/>
        <v>103</v>
      </c>
      <c r="P2742">
        <f t="shared" si="168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9"/>
        <v>0</v>
      </c>
      <c r="P2743">
        <f t="shared" si="168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9"/>
        <v>29</v>
      </c>
      <c r="P2744">
        <f t="shared" si="168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9"/>
        <v>0</v>
      </c>
      <c r="P2745">
        <f t="shared" si="168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9"/>
        <v>5</v>
      </c>
      <c r="P2746">
        <f t="shared" si="168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9"/>
        <v>22</v>
      </c>
      <c r="P2747">
        <f t="shared" si="168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9"/>
        <v>27</v>
      </c>
      <c r="P2748">
        <f t="shared" si="168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9"/>
        <v>28</v>
      </c>
      <c r="P2749">
        <f t="shared" si="168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1</v>
      </c>
      <c r="P2750">
        <f t="shared" si="168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9"/>
        <v>1</v>
      </c>
      <c r="P2751">
        <f t="shared" si="168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9"/>
        <v>0</v>
      </c>
      <c r="P2752">
        <f t="shared" si="168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>
        <f t="shared" si="168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9"/>
        <v>11</v>
      </c>
      <c r="P2754">
        <f t="shared" ref="P2754:P2817" si="172">IFERROR(ROUND(E2754/L2754, 2),0)</f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3">IFERROR(ROUND(E2755/D2755*100,0),0)</f>
        <v>19</v>
      </c>
      <c r="P2755">
        <f t="shared" si="172"/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>
        <f t="shared" si="172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>
        <f t="shared" si="172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>
        <f t="shared" si="172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>
        <f t="shared" si="172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>
        <f t="shared" si="172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>
        <f t="shared" si="172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>
        <f t="shared" si="172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>
        <f t="shared" si="172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>
        <f t="shared" si="172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>
        <f t="shared" si="172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>
        <f t="shared" si="172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>
        <f t="shared" si="172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>
        <f t="shared" si="172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>
        <f t="shared" si="172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>
        <f t="shared" si="172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>
        <f t="shared" si="172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>
        <f t="shared" si="172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>
        <f t="shared" si="172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>
        <f t="shared" si="172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>
        <f t="shared" si="172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>
        <f t="shared" si="172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>
        <f t="shared" si="172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>
        <f t="shared" si="172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>
        <f t="shared" si="172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>
        <f t="shared" si="172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>
        <f t="shared" si="172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>
        <f t="shared" si="172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>
        <f t="shared" si="172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>
        <f t="shared" si="172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>
        <f t="shared" si="172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3"/>
        <v>119</v>
      </c>
      <c r="P2786">
        <f t="shared" si="172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3"/>
        <v>105</v>
      </c>
      <c r="P2787">
        <f t="shared" si="172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3"/>
        <v>118</v>
      </c>
      <c r="P2788">
        <f t="shared" si="172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3"/>
        <v>120</v>
      </c>
      <c r="P2789">
        <f t="shared" si="172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3"/>
        <v>103</v>
      </c>
      <c r="P2790">
        <f t="shared" si="172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3"/>
        <v>101</v>
      </c>
      <c r="P2791">
        <f t="shared" si="172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3"/>
        <v>105</v>
      </c>
      <c r="P2792">
        <f t="shared" si="172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3"/>
        <v>103</v>
      </c>
      <c r="P2793">
        <f t="shared" si="172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3"/>
        <v>108</v>
      </c>
      <c r="P2794">
        <f t="shared" si="172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3"/>
        <v>111</v>
      </c>
      <c r="P2795">
        <f t="shared" si="172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3"/>
        <v>150</v>
      </c>
      <c r="P2796">
        <f t="shared" si="172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3"/>
        <v>104</v>
      </c>
      <c r="P2797">
        <f t="shared" si="172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3"/>
        <v>116</v>
      </c>
      <c r="P2798">
        <f t="shared" si="172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3"/>
        <v>103</v>
      </c>
      <c r="P2799">
        <f t="shared" si="172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3"/>
        <v>101</v>
      </c>
      <c r="P2800">
        <f t="shared" si="172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3"/>
        <v>117</v>
      </c>
      <c r="P2801">
        <f t="shared" si="172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3"/>
        <v>133</v>
      </c>
      <c r="P2802">
        <f t="shared" si="172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3"/>
        <v>133</v>
      </c>
      <c r="P2803">
        <f t="shared" si="172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3"/>
        <v>102</v>
      </c>
      <c r="P2804">
        <f t="shared" si="172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3"/>
        <v>128</v>
      </c>
      <c r="P2805">
        <f t="shared" si="172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3"/>
        <v>115</v>
      </c>
      <c r="P2806">
        <f t="shared" si="172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3"/>
        <v>110</v>
      </c>
      <c r="P2807">
        <f t="shared" si="172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3"/>
        <v>112</v>
      </c>
      <c r="P2808">
        <f t="shared" si="172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3"/>
        <v>126</v>
      </c>
      <c r="P2809">
        <f t="shared" si="172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3"/>
        <v>100</v>
      </c>
      <c r="P2810">
        <f t="shared" si="172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3"/>
        <v>102</v>
      </c>
      <c r="P2811">
        <f t="shared" si="172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3"/>
        <v>108</v>
      </c>
      <c r="P2812">
        <f t="shared" si="172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3"/>
        <v>100</v>
      </c>
      <c r="P2813">
        <f t="shared" si="172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3"/>
        <v>113</v>
      </c>
      <c r="P2814">
        <f t="shared" si="172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3"/>
        <v>128</v>
      </c>
      <c r="P2815">
        <f t="shared" si="172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3"/>
        <v>108</v>
      </c>
      <c r="P2816">
        <f t="shared" si="172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3"/>
        <v>242</v>
      </c>
      <c r="P2817">
        <f t="shared" si="172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3"/>
        <v>142</v>
      </c>
      <c r="P2818">
        <f t="shared" ref="P2818:P2881" si="176">IFERROR(ROUND(E2818/L2818, 2),0)</f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7">IFERROR(ROUND(E2819/D2819*100,0),0)</f>
        <v>130</v>
      </c>
      <c r="P2819">
        <f t="shared" si="176"/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7"/>
        <v>106</v>
      </c>
      <c r="P2820">
        <f t="shared" si="176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7"/>
        <v>105</v>
      </c>
      <c r="P2821">
        <f t="shared" si="176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7"/>
        <v>136</v>
      </c>
      <c r="P2822">
        <f t="shared" si="176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7"/>
        <v>100</v>
      </c>
      <c r="P2823">
        <f t="shared" si="176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7"/>
        <v>100</v>
      </c>
      <c r="P2824">
        <f t="shared" si="176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7"/>
        <v>124</v>
      </c>
      <c r="P2825">
        <f t="shared" si="176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7"/>
        <v>117</v>
      </c>
      <c r="P2826">
        <f t="shared" si="176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7"/>
        <v>103</v>
      </c>
      <c r="P2827">
        <f t="shared" si="176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7"/>
        <v>108</v>
      </c>
      <c r="P2828">
        <f t="shared" si="176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7"/>
        <v>120</v>
      </c>
      <c r="P2829">
        <f t="shared" si="176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7"/>
        <v>100</v>
      </c>
      <c r="P2830">
        <f t="shared" si="176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7"/>
        <v>107</v>
      </c>
      <c r="P2831">
        <f t="shared" si="176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7"/>
        <v>100</v>
      </c>
      <c r="P2832">
        <f t="shared" si="176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7"/>
        <v>111</v>
      </c>
      <c r="P2833">
        <f t="shared" si="176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7"/>
        <v>115</v>
      </c>
      <c r="P2834">
        <f t="shared" si="176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7"/>
        <v>108</v>
      </c>
      <c r="P2835">
        <f t="shared" si="176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7"/>
        <v>170</v>
      </c>
      <c r="P2836">
        <f t="shared" si="176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7"/>
        <v>187</v>
      </c>
      <c r="P2837">
        <f t="shared" si="176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7"/>
        <v>108</v>
      </c>
      <c r="P2838">
        <f t="shared" si="176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7"/>
        <v>100</v>
      </c>
      <c r="P2839">
        <f t="shared" si="176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7"/>
        <v>120</v>
      </c>
      <c r="P2840">
        <f t="shared" si="176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7"/>
        <v>111</v>
      </c>
      <c r="P2841">
        <f t="shared" si="176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7"/>
        <v>104</v>
      </c>
      <c r="P2842">
        <f t="shared" si="176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7"/>
        <v>1</v>
      </c>
      <c r="P2843">
        <f t="shared" si="176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7"/>
        <v>0</v>
      </c>
      <c r="P2844">
        <f t="shared" si="176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>
        <f t="shared" si="176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7"/>
        <v>5</v>
      </c>
      <c r="P2846">
        <f t="shared" si="176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7"/>
        <v>32</v>
      </c>
      <c r="P2847">
        <f t="shared" si="176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7"/>
        <v>0</v>
      </c>
      <c r="P2848">
        <f t="shared" si="176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>
        <f t="shared" si="176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7"/>
        <v>0</v>
      </c>
      <c r="P2850">
        <f t="shared" si="176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7"/>
        <v>1</v>
      </c>
      <c r="P2851">
        <f t="shared" si="176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7"/>
        <v>4</v>
      </c>
      <c r="P2852">
        <f t="shared" si="176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7"/>
        <v>0</v>
      </c>
      <c r="P2853">
        <f t="shared" si="176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7"/>
        <v>2</v>
      </c>
      <c r="P2854">
        <f t="shared" si="176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7"/>
        <v>0</v>
      </c>
      <c r="P2855">
        <f t="shared" si="176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7"/>
        <v>42</v>
      </c>
      <c r="P2856">
        <f t="shared" si="176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7"/>
        <v>50</v>
      </c>
      <c r="P2857">
        <f t="shared" si="176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7"/>
        <v>5</v>
      </c>
      <c r="P2858">
        <f t="shared" si="176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7"/>
        <v>20</v>
      </c>
      <c r="P2859">
        <f t="shared" si="176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7"/>
        <v>0</v>
      </c>
      <c r="P2860">
        <f t="shared" si="176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7"/>
        <v>2</v>
      </c>
      <c r="P2861">
        <f t="shared" si="176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7"/>
        <v>7</v>
      </c>
      <c r="P2862">
        <f t="shared" si="176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7"/>
        <v>32</v>
      </c>
      <c r="P2863">
        <f t="shared" si="176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0</v>
      </c>
      <c r="P2864">
        <f t="shared" si="176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7"/>
        <v>0</v>
      </c>
      <c r="P2865">
        <f t="shared" si="176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7"/>
        <v>2</v>
      </c>
      <c r="P2866">
        <f t="shared" si="176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7"/>
        <v>0</v>
      </c>
      <c r="P2867">
        <f t="shared" si="176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7"/>
        <v>1</v>
      </c>
      <c r="P2868">
        <f t="shared" si="176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7"/>
        <v>20</v>
      </c>
      <c r="P2869">
        <f t="shared" si="176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7"/>
        <v>42</v>
      </c>
      <c r="P2870">
        <f t="shared" si="176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7"/>
        <v>1</v>
      </c>
      <c r="P2871">
        <f t="shared" si="176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7"/>
        <v>15</v>
      </c>
      <c r="P2872">
        <f t="shared" si="176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7"/>
        <v>5</v>
      </c>
      <c r="P2873">
        <f t="shared" si="176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7"/>
        <v>0</v>
      </c>
      <c r="P2874">
        <f t="shared" si="176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7"/>
        <v>38</v>
      </c>
      <c r="P2875">
        <f t="shared" si="176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7"/>
        <v>5</v>
      </c>
      <c r="P2876">
        <f t="shared" si="176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0</v>
      </c>
      <c r="P2877">
        <f t="shared" si="176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7"/>
        <v>0</v>
      </c>
      <c r="P2878">
        <f t="shared" si="176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7"/>
        <v>11</v>
      </c>
      <c r="P2879">
        <f t="shared" si="176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7"/>
        <v>2</v>
      </c>
      <c r="P2880">
        <f t="shared" si="176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7"/>
        <v>0</v>
      </c>
      <c r="P2881">
        <f t="shared" si="176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7"/>
        <v>23</v>
      </c>
      <c r="P2882">
        <f t="shared" ref="P2882:P2945" si="180">IFERROR(ROUND(E2882/L2882, 2),0)</f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1">IFERROR(ROUND(E2883/D2883*100,0),0)</f>
        <v>0</v>
      </c>
      <c r="P2883">
        <f t="shared" si="180"/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>
        <f t="shared" si="180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>
        <f t="shared" si="180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>
        <f t="shared" si="180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>
        <f t="shared" si="180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>
        <f t="shared" si="180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>
        <f t="shared" si="180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>
        <f t="shared" si="180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>
        <f t="shared" si="180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>
        <f t="shared" si="180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>
        <f t="shared" si="180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>
        <f t="shared" si="180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>
        <f t="shared" si="180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>
        <f t="shared" si="180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>
        <f t="shared" si="180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>
        <f t="shared" si="180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>
        <f t="shared" si="180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>
        <f t="shared" si="180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>
        <f t="shared" si="180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>
        <f t="shared" si="180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>
        <f t="shared" si="180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>
        <f t="shared" si="180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>
        <f t="shared" si="180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>
        <f t="shared" si="180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>
        <f t="shared" si="180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>
        <f t="shared" si="180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>
        <f t="shared" si="180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>
        <f t="shared" si="180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>
        <f t="shared" si="180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0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>
        <f t="shared" si="180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>
        <f t="shared" si="180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>
        <f t="shared" si="180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>
        <f t="shared" si="180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>
        <f t="shared" si="180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>
        <f t="shared" si="180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>
        <f t="shared" si="180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>
        <f t="shared" si="180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>
        <f t="shared" si="180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>
        <f t="shared" si="180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>
        <f t="shared" si="180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>
        <f t="shared" si="180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>
        <f t="shared" si="180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>
        <f t="shared" si="180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>
        <f t="shared" si="180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>
        <f t="shared" si="180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>
        <f t="shared" si="180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>
        <f t="shared" si="180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>
        <f t="shared" si="180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>
        <f t="shared" si="180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>
        <f t="shared" si="180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>
        <f t="shared" si="180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>
        <f t="shared" si="180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>
        <f t="shared" si="180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>
        <f t="shared" si="180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>
        <f t="shared" si="180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>
        <f t="shared" si="180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>
        <f t="shared" si="180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>
        <f t="shared" si="180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>
        <f t="shared" si="180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>
        <f t="shared" si="180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>
        <f t="shared" si="180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>
        <f t="shared" si="180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1"/>
        <v>1</v>
      </c>
      <c r="P2946">
        <f t="shared" ref="P2946:P3009" si="184">IFERROR(ROUND(E2946/L2946, 2),0)</f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5">IFERROR(ROUND(E2947/D2947*100,0),0)</f>
        <v>0</v>
      </c>
      <c r="P2947">
        <f t="shared" si="184"/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5"/>
        <v>0</v>
      </c>
      <c r="P2948">
        <f t="shared" si="184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5"/>
        <v>4</v>
      </c>
      <c r="P2949">
        <f t="shared" si="184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5"/>
        <v>0</v>
      </c>
      <c r="P2950">
        <f t="shared" si="184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5"/>
        <v>3</v>
      </c>
      <c r="P2951">
        <f t="shared" si="184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5"/>
        <v>0</v>
      </c>
      <c r="P2952">
        <f t="shared" si="184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5"/>
        <v>2</v>
      </c>
      <c r="P2953">
        <f t="shared" si="184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5"/>
        <v>8</v>
      </c>
      <c r="P2954">
        <f t="shared" si="184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5"/>
        <v>0</v>
      </c>
      <c r="P2955">
        <f t="shared" si="184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5"/>
        <v>0</v>
      </c>
      <c r="P2956">
        <f t="shared" si="184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5"/>
        <v>60</v>
      </c>
      <c r="P2957">
        <f t="shared" si="184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5"/>
        <v>17</v>
      </c>
      <c r="P2958">
        <f t="shared" si="184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5"/>
        <v>2</v>
      </c>
      <c r="P2959">
        <f t="shared" si="184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5"/>
        <v>0</v>
      </c>
      <c r="P2960">
        <f t="shared" si="184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>
        <f t="shared" si="184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>
        <f t="shared" si="184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5"/>
        <v>110</v>
      </c>
      <c r="P2963">
        <f t="shared" si="184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5"/>
        <v>122</v>
      </c>
      <c r="P2964">
        <f t="shared" si="184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5"/>
        <v>107</v>
      </c>
      <c r="P2965">
        <f t="shared" si="184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5"/>
        <v>101</v>
      </c>
      <c r="P2966">
        <f t="shared" si="184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5"/>
        <v>109</v>
      </c>
      <c r="P2967">
        <f t="shared" si="184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5"/>
        <v>114</v>
      </c>
      <c r="P2968">
        <f t="shared" si="184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5"/>
        <v>114</v>
      </c>
      <c r="P2969">
        <f t="shared" si="184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5"/>
        <v>106</v>
      </c>
      <c r="P2970">
        <f t="shared" si="184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5"/>
        <v>163</v>
      </c>
      <c r="P2971">
        <f t="shared" si="184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5"/>
        <v>106</v>
      </c>
      <c r="P2972">
        <f t="shared" si="184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5"/>
        <v>100</v>
      </c>
      <c r="P2973">
        <f t="shared" si="184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5"/>
        <v>105</v>
      </c>
      <c r="P2974">
        <f t="shared" si="184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5"/>
        <v>175</v>
      </c>
      <c r="P2975">
        <f t="shared" si="184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5"/>
        <v>102</v>
      </c>
      <c r="P2976">
        <f t="shared" si="184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5"/>
        <v>100</v>
      </c>
      <c r="P2977">
        <f t="shared" si="184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5"/>
        <v>171</v>
      </c>
      <c r="P2978">
        <f t="shared" si="184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5"/>
        <v>114</v>
      </c>
      <c r="P2979">
        <f t="shared" si="184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5"/>
        <v>129</v>
      </c>
      <c r="P2980">
        <f t="shared" si="184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5"/>
        <v>101</v>
      </c>
      <c r="P2981">
        <f t="shared" si="184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5"/>
        <v>109</v>
      </c>
      <c r="P2982">
        <f t="shared" si="184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5"/>
        <v>129</v>
      </c>
      <c r="P2983">
        <f t="shared" si="184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5"/>
        <v>102</v>
      </c>
      <c r="P2984">
        <f t="shared" si="184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5"/>
        <v>147</v>
      </c>
      <c r="P2985">
        <f t="shared" si="184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5"/>
        <v>100</v>
      </c>
      <c r="P2986">
        <f t="shared" si="184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5"/>
        <v>122</v>
      </c>
      <c r="P2987">
        <f t="shared" si="184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5"/>
        <v>106</v>
      </c>
      <c r="P2988">
        <f t="shared" si="184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5"/>
        <v>110</v>
      </c>
      <c r="P2989">
        <f t="shared" si="184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5"/>
        <v>100</v>
      </c>
      <c r="P2990">
        <f t="shared" si="184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5"/>
        <v>177</v>
      </c>
      <c r="P2991">
        <f t="shared" si="184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5"/>
        <v>100</v>
      </c>
      <c r="P2992">
        <f t="shared" si="184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5"/>
        <v>103</v>
      </c>
      <c r="P2993">
        <f t="shared" si="184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5"/>
        <v>105</v>
      </c>
      <c r="P2994">
        <f t="shared" si="184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5"/>
        <v>100</v>
      </c>
      <c r="P2995">
        <f t="shared" si="184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5"/>
        <v>458</v>
      </c>
      <c r="P2996">
        <f t="shared" si="184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5"/>
        <v>105</v>
      </c>
      <c r="P2997">
        <f t="shared" si="184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5"/>
        <v>172</v>
      </c>
      <c r="P2998">
        <f t="shared" si="184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5"/>
        <v>104</v>
      </c>
      <c r="P2999">
        <f t="shared" si="184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5"/>
        <v>103</v>
      </c>
      <c r="P3000">
        <f t="shared" si="184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5"/>
        <v>119</v>
      </c>
      <c r="P3001">
        <f t="shared" si="184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5"/>
        <v>100</v>
      </c>
      <c r="P3002">
        <f t="shared" si="184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5"/>
        <v>319</v>
      </c>
      <c r="P3003">
        <f t="shared" si="184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5"/>
        <v>109</v>
      </c>
      <c r="P3004">
        <f t="shared" si="184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5"/>
        <v>101</v>
      </c>
      <c r="P3005">
        <f t="shared" si="184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5"/>
        <v>113</v>
      </c>
      <c r="P3006">
        <f t="shared" si="184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5"/>
        <v>120</v>
      </c>
      <c r="P3007">
        <f t="shared" si="184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5"/>
        <v>108</v>
      </c>
      <c r="P3008">
        <f t="shared" si="184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5"/>
        <v>180</v>
      </c>
      <c r="P3009">
        <f t="shared" si="184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5"/>
        <v>101</v>
      </c>
      <c r="P3010">
        <f t="shared" ref="P3010:P3073" si="188">IFERROR(ROUND(E3010/L3010, 2),0)</f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9">IFERROR(ROUND(E3011/D3011*100,0),0)</f>
        <v>120</v>
      </c>
      <c r="P3011">
        <f t="shared" si="188"/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9"/>
        <v>158</v>
      </c>
      <c r="P3012">
        <f t="shared" si="188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9"/>
        <v>124</v>
      </c>
      <c r="P3013">
        <f t="shared" si="188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9"/>
        <v>117</v>
      </c>
      <c r="P3014">
        <f t="shared" si="188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9"/>
        <v>157</v>
      </c>
      <c r="P3015">
        <f t="shared" si="188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9"/>
        <v>113</v>
      </c>
      <c r="P3016">
        <f t="shared" si="188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9"/>
        <v>103</v>
      </c>
      <c r="P3017">
        <f t="shared" si="188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9"/>
        <v>103</v>
      </c>
      <c r="P3018">
        <f t="shared" si="188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9"/>
        <v>106</v>
      </c>
      <c r="P3019">
        <f t="shared" si="188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9"/>
        <v>101</v>
      </c>
      <c r="P3020">
        <f t="shared" si="188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9"/>
        <v>121</v>
      </c>
      <c r="P3021">
        <f t="shared" si="188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9"/>
        <v>101</v>
      </c>
      <c r="P3022">
        <f t="shared" si="188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9"/>
        <v>116</v>
      </c>
      <c r="P3023">
        <f t="shared" si="188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9"/>
        <v>101</v>
      </c>
      <c r="P3024">
        <f t="shared" si="188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9"/>
        <v>103</v>
      </c>
      <c r="P3025">
        <f t="shared" si="188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9"/>
        <v>246</v>
      </c>
      <c r="P3026">
        <f t="shared" si="188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9"/>
        <v>302</v>
      </c>
      <c r="P3027">
        <f t="shared" si="188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9"/>
        <v>143</v>
      </c>
      <c r="P3028">
        <f t="shared" si="188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9"/>
        <v>131</v>
      </c>
      <c r="P3029">
        <f t="shared" si="188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9"/>
        <v>168</v>
      </c>
      <c r="P3030">
        <f t="shared" si="188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9"/>
        <v>110</v>
      </c>
      <c r="P3031">
        <f t="shared" si="188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9"/>
        <v>107</v>
      </c>
      <c r="P3032">
        <f t="shared" si="188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9"/>
        <v>100</v>
      </c>
      <c r="P3033">
        <f t="shared" si="188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9"/>
        <v>127</v>
      </c>
      <c r="P3034">
        <f t="shared" si="188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9"/>
        <v>147</v>
      </c>
      <c r="P3035">
        <f t="shared" si="188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9"/>
        <v>113</v>
      </c>
      <c r="P3036">
        <f t="shared" si="188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9"/>
        <v>109</v>
      </c>
      <c r="P3037">
        <f t="shared" si="188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9"/>
        <v>127</v>
      </c>
      <c r="P3038">
        <f t="shared" si="188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9"/>
        <v>213</v>
      </c>
      <c r="P3039">
        <f t="shared" si="188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9"/>
        <v>101</v>
      </c>
      <c r="P3040">
        <f t="shared" si="188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9"/>
        <v>109</v>
      </c>
      <c r="P3041">
        <f t="shared" si="188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9"/>
        <v>108</v>
      </c>
      <c r="P3042">
        <f t="shared" si="188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9"/>
        <v>110</v>
      </c>
      <c r="P3043">
        <f t="shared" si="188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9"/>
        <v>128</v>
      </c>
      <c r="P3044">
        <f t="shared" si="188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9"/>
        <v>110</v>
      </c>
      <c r="P3045">
        <f t="shared" si="188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9"/>
        <v>109</v>
      </c>
      <c r="P3046">
        <f t="shared" si="188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9"/>
        <v>133</v>
      </c>
      <c r="P3047">
        <f t="shared" si="188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9"/>
        <v>191</v>
      </c>
      <c r="P3048">
        <f t="shared" si="188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9"/>
        <v>149</v>
      </c>
      <c r="P3049">
        <f t="shared" si="188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9"/>
        <v>166</v>
      </c>
      <c r="P3050">
        <f t="shared" si="188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9"/>
        <v>107</v>
      </c>
      <c r="P3051">
        <f t="shared" si="188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9"/>
        <v>106</v>
      </c>
      <c r="P3052">
        <f t="shared" si="188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9"/>
        <v>24</v>
      </c>
      <c r="P3053">
        <f t="shared" si="188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9"/>
        <v>0</v>
      </c>
      <c r="P3054">
        <f t="shared" si="188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9"/>
        <v>0</v>
      </c>
      <c r="P3055">
        <f t="shared" si="188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9"/>
        <v>0</v>
      </c>
      <c r="P3056">
        <f t="shared" si="188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9"/>
        <v>0</v>
      </c>
      <c r="P3057">
        <f t="shared" si="188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9"/>
        <v>0</v>
      </c>
      <c r="P3058">
        <f t="shared" si="188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>
        <f t="shared" si="188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9"/>
        <v>0</v>
      </c>
      <c r="P3060">
        <f t="shared" si="188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9"/>
        <v>3</v>
      </c>
      <c r="P3061">
        <f t="shared" si="188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9"/>
        <v>0</v>
      </c>
      <c r="P3062">
        <f t="shared" si="188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9"/>
        <v>0</v>
      </c>
      <c r="P3063">
        <f t="shared" si="188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9"/>
        <v>67</v>
      </c>
      <c r="P3064">
        <f t="shared" si="188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9"/>
        <v>20</v>
      </c>
      <c r="P3065">
        <f t="shared" si="188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9"/>
        <v>11</v>
      </c>
      <c r="P3066">
        <f t="shared" si="188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9"/>
        <v>0</v>
      </c>
      <c r="P3067">
        <f t="shared" si="188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9"/>
        <v>12</v>
      </c>
      <c r="P3068">
        <f t="shared" si="188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9"/>
        <v>3</v>
      </c>
      <c r="P3069">
        <f t="shared" si="188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9"/>
        <v>0</v>
      </c>
      <c r="P3070">
        <f t="shared" si="188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9"/>
        <v>14</v>
      </c>
      <c r="P3071">
        <f t="shared" si="188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9"/>
        <v>3</v>
      </c>
      <c r="P3072">
        <f t="shared" si="188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9"/>
        <v>60</v>
      </c>
      <c r="P3073">
        <f t="shared" si="188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9"/>
        <v>0</v>
      </c>
      <c r="P3074">
        <f t="shared" ref="P3074:P3137" si="192">IFERROR(ROUND(E3074/L3074, 2),0)</f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3">IFERROR(ROUND(E3075/D3075*100,0),0)</f>
        <v>0</v>
      </c>
      <c r="P3075">
        <f t="shared" si="192"/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3"/>
        <v>0</v>
      </c>
      <c r="P3076">
        <f t="shared" si="192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3"/>
        <v>9</v>
      </c>
      <c r="P3077">
        <f t="shared" si="192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3"/>
        <v>15</v>
      </c>
      <c r="P3078">
        <f t="shared" si="192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3"/>
        <v>0</v>
      </c>
      <c r="P3079">
        <f t="shared" si="192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3"/>
        <v>0</v>
      </c>
      <c r="P3080">
        <f t="shared" si="192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3"/>
        <v>1</v>
      </c>
      <c r="P3081">
        <f t="shared" si="192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3"/>
        <v>0</v>
      </c>
      <c r="P3082">
        <f t="shared" si="192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3"/>
        <v>0</v>
      </c>
      <c r="P3083">
        <f t="shared" si="192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3"/>
        <v>0</v>
      </c>
      <c r="P3084">
        <f t="shared" si="192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3"/>
        <v>0</v>
      </c>
      <c r="P3085">
        <f t="shared" si="192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3"/>
        <v>12</v>
      </c>
      <c r="P3086">
        <f t="shared" si="192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3"/>
        <v>2</v>
      </c>
      <c r="P3087">
        <f t="shared" si="192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3"/>
        <v>0</v>
      </c>
      <c r="P3088">
        <f t="shared" si="192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1</v>
      </c>
      <c r="P3089">
        <f t="shared" si="192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3"/>
        <v>0</v>
      </c>
      <c r="P3090">
        <f t="shared" si="192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3"/>
        <v>23</v>
      </c>
      <c r="P3091">
        <f t="shared" si="192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3"/>
        <v>5</v>
      </c>
      <c r="P3092">
        <f t="shared" si="192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16</v>
      </c>
      <c r="P3093">
        <f t="shared" si="192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3"/>
        <v>1</v>
      </c>
      <c r="P3094">
        <f t="shared" si="192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3"/>
        <v>23</v>
      </c>
      <c r="P3095">
        <f t="shared" si="192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3"/>
        <v>0</v>
      </c>
      <c r="P3096">
        <f t="shared" si="192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2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3"/>
        <v>4</v>
      </c>
      <c r="P3098">
        <f t="shared" si="192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3"/>
        <v>17</v>
      </c>
      <c r="P3099">
        <f t="shared" si="192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3"/>
        <v>4</v>
      </c>
      <c r="P3100">
        <f t="shared" si="192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3"/>
        <v>14</v>
      </c>
      <c r="P3101">
        <f t="shared" si="192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3"/>
        <v>15</v>
      </c>
      <c r="P3102">
        <f t="shared" si="192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3"/>
        <v>12</v>
      </c>
      <c r="P3103">
        <f t="shared" si="192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3"/>
        <v>39</v>
      </c>
      <c r="P3104">
        <f t="shared" si="192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3"/>
        <v>0</v>
      </c>
      <c r="P3105">
        <f t="shared" si="192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3"/>
        <v>30</v>
      </c>
      <c r="P3106">
        <f t="shared" si="192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3"/>
        <v>42</v>
      </c>
      <c r="P3107">
        <f t="shared" si="192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3"/>
        <v>4</v>
      </c>
      <c r="P3108">
        <f t="shared" si="192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3"/>
        <v>20</v>
      </c>
      <c r="P3109">
        <f t="shared" si="192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3"/>
        <v>0</v>
      </c>
      <c r="P3110">
        <f t="shared" si="192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3"/>
        <v>25</v>
      </c>
      <c r="P3111">
        <f t="shared" si="192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3"/>
        <v>0</v>
      </c>
      <c r="P3112">
        <f t="shared" si="192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3"/>
        <v>27</v>
      </c>
      <c r="P3113">
        <f t="shared" si="192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3"/>
        <v>5</v>
      </c>
      <c r="P3114">
        <f t="shared" si="192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3"/>
        <v>4</v>
      </c>
      <c r="P3115">
        <f t="shared" si="192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3"/>
        <v>0</v>
      </c>
      <c r="P3116">
        <f t="shared" si="192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3"/>
        <v>3</v>
      </c>
      <c r="P3117">
        <f t="shared" si="192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3"/>
        <v>57</v>
      </c>
      <c r="P3118">
        <f t="shared" si="192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3"/>
        <v>0</v>
      </c>
      <c r="P3119">
        <f t="shared" si="192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3"/>
        <v>0</v>
      </c>
      <c r="P3120">
        <f t="shared" si="192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3"/>
        <v>0</v>
      </c>
      <c r="P3121">
        <f t="shared" si="192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3"/>
        <v>0</v>
      </c>
      <c r="P3122">
        <f t="shared" si="192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3"/>
        <v>1</v>
      </c>
      <c r="P3123">
        <f t="shared" si="192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3"/>
        <v>58</v>
      </c>
      <c r="P3124">
        <f t="shared" si="192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3"/>
        <v>68</v>
      </c>
      <c r="P3125">
        <f t="shared" si="192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3"/>
        <v>0</v>
      </c>
      <c r="P3126">
        <f t="shared" si="192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3"/>
        <v>0</v>
      </c>
      <c r="P3127">
        <f t="shared" si="192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3"/>
        <v>4</v>
      </c>
      <c r="P3128">
        <f t="shared" si="192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3"/>
        <v>0</v>
      </c>
      <c r="P3129">
        <f t="shared" si="192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3"/>
        <v>109</v>
      </c>
      <c r="P3130">
        <f t="shared" si="192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3"/>
        <v>1</v>
      </c>
      <c r="P3131">
        <f t="shared" si="192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3"/>
        <v>4</v>
      </c>
      <c r="P3132">
        <f t="shared" si="192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3"/>
        <v>16</v>
      </c>
      <c r="P3133">
        <f t="shared" si="192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3"/>
        <v>0</v>
      </c>
      <c r="P3134">
        <f t="shared" si="192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3"/>
        <v>108</v>
      </c>
      <c r="P3135">
        <f t="shared" si="192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3"/>
        <v>23</v>
      </c>
      <c r="P3136">
        <f t="shared" si="192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3"/>
        <v>21</v>
      </c>
      <c r="P3137">
        <f t="shared" si="192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3"/>
        <v>128</v>
      </c>
      <c r="P3138">
        <f t="shared" ref="P3138:P3201" si="196">IFERROR(ROUND(E3138/L3138, 2),0)</f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7">IFERROR(ROUND(E3139/D3139*100,0),0)</f>
        <v>3</v>
      </c>
      <c r="P3139">
        <f t="shared" si="196"/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7"/>
        <v>0</v>
      </c>
      <c r="P3140">
        <f t="shared" si="196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7"/>
        <v>5</v>
      </c>
      <c r="P3141">
        <f t="shared" si="196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7"/>
        <v>1</v>
      </c>
      <c r="P3142">
        <f t="shared" si="196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7"/>
        <v>52</v>
      </c>
      <c r="P3143">
        <f t="shared" si="196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7"/>
        <v>2</v>
      </c>
      <c r="P3144">
        <f t="shared" si="196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7"/>
        <v>0</v>
      </c>
      <c r="P3145">
        <f t="shared" si="196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7"/>
        <v>75</v>
      </c>
      <c r="P3146">
        <f t="shared" si="196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7"/>
        <v>0</v>
      </c>
      <c r="P3147">
        <f t="shared" si="196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7"/>
        <v>11</v>
      </c>
      <c r="P3148">
        <f t="shared" si="196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7"/>
        <v>118</v>
      </c>
      <c r="P3149">
        <f t="shared" si="196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7"/>
        <v>131</v>
      </c>
      <c r="P3150">
        <f t="shared" si="196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7"/>
        <v>104</v>
      </c>
      <c r="P3151">
        <f t="shared" si="196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7"/>
        <v>101</v>
      </c>
      <c r="P3152">
        <f t="shared" si="196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7"/>
        <v>100</v>
      </c>
      <c r="P3153">
        <f t="shared" si="196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7"/>
        <v>106</v>
      </c>
      <c r="P3154">
        <f t="shared" si="196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7"/>
        <v>336</v>
      </c>
      <c r="P3155">
        <f t="shared" si="196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7"/>
        <v>113</v>
      </c>
      <c r="P3156">
        <f t="shared" si="196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7"/>
        <v>189</v>
      </c>
      <c r="P3157">
        <f t="shared" si="196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7"/>
        <v>102</v>
      </c>
      <c r="P3158">
        <f t="shared" si="196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7"/>
        <v>101</v>
      </c>
      <c r="P3159">
        <f t="shared" si="196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7"/>
        <v>114</v>
      </c>
      <c r="P3160">
        <f t="shared" si="196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7"/>
        <v>133</v>
      </c>
      <c r="P3161">
        <f t="shared" si="196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7"/>
        <v>102</v>
      </c>
      <c r="P3162">
        <f t="shared" si="196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7"/>
        <v>105</v>
      </c>
      <c r="P3163">
        <f t="shared" si="196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7"/>
        <v>127</v>
      </c>
      <c r="P3164">
        <f t="shared" si="196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7"/>
        <v>111</v>
      </c>
      <c r="P3165">
        <f t="shared" si="196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7"/>
        <v>107</v>
      </c>
      <c r="P3166">
        <f t="shared" si="196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7"/>
        <v>163</v>
      </c>
      <c r="P3167">
        <f t="shared" si="196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7"/>
        <v>160</v>
      </c>
      <c r="P3168">
        <f t="shared" si="196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7"/>
        <v>116</v>
      </c>
      <c r="P3169">
        <f t="shared" si="196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7"/>
        <v>124</v>
      </c>
      <c r="P3170">
        <f t="shared" si="196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7"/>
        <v>103</v>
      </c>
      <c r="P3171">
        <f t="shared" si="196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7"/>
        <v>112</v>
      </c>
      <c r="P3172">
        <f t="shared" si="196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7"/>
        <v>109</v>
      </c>
      <c r="P3173">
        <f t="shared" si="196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7"/>
        <v>115</v>
      </c>
      <c r="P3174">
        <f t="shared" si="196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7"/>
        <v>103</v>
      </c>
      <c r="P3175">
        <f t="shared" si="196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7"/>
        <v>101</v>
      </c>
      <c r="P3176">
        <f t="shared" si="196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7"/>
        <v>110</v>
      </c>
      <c r="P3177">
        <f t="shared" si="196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7"/>
        <v>115</v>
      </c>
      <c r="P3178">
        <f t="shared" si="196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7"/>
        <v>117</v>
      </c>
      <c r="P3179">
        <f t="shared" si="196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7"/>
        <v>172</v>
      </c>
      <c r="P3180">
        <f t="shared" si="196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7"/>
        <v>114</v>
      </c>
      <c r="P3181">
        <f t="shared" si="196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7"/>
        <v>120</v>
      </c>
      <c r="P3182">
        <f t="shared" si="196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7"/>
        <v>109</v>
      </c>
      <c r="P3183">
        <f t="shared" si="196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7"/>
        <v>101</v>
      </c>
      <c r="P3184">
        <f t="shared" si="196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7"/>
        <v>109</v>
      </c>
      <c r="P3185">
        <f t="shared" si="196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7"/>
        <v>107</v>
      </c>
      <c r="P3186">
        <f t="shared" si="196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7"/>
        <v>100</v>
      </c>
      <c r="P3187">
        <f t="shared" si="196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7"/>
        <v>102</v>
      </c>
      <c r="P3188">
        <f t="shared" si="196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7"/>
        <v>116</v>
      </c>
      <c r="P3189">
        <f t="shared" si="196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7"/>
        <v>65</v>
      </c>
      <c r="P3190">
        <f t="shared" si="196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7"/>
        <v>12</v>
      </c>
      <c r="P3191">
        <f t="shared" si="196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7"/>
        <v>0</v>
      </c>
      <c r="P3192">
        <f t="shared" si="196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7"/>
        <v>4</v>
      </c>
      <c r="P3193">
        <f t="shared" si="196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7"/>
        <v>1</v>
      </c>
      <c r="P3194">
        <f t="shared" si="196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7"/>
        <v>12</v>
      </c>
      <c r="P3195">
        <f t="shared" si="196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7"/>
        <v>0</v>
      </c>
      <c r="P3196">
        <f t="shared" si="196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7"/>
        <v>59</v>
      </c>
      <c r="P3197">
        <f t="shared" si="196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7"/>
        <v>0</v>
      </c>
      <c r="P3198">
        <f t="shared" si="196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7"/>
        <v>11</v>
      </c>
      <c r="P3199">
        <f t="shared" si="196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7"/>
        <v>0</v>
      </c>
      <c r="P3200">
        <f t="shared" si="196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7"/>
        <v>52</v>
      </c>
      <c r="P3201">
        <f t="shared" si="196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7"/>
        <v>0</v>
      </c>
      <c r="P3202">
        <f t="shared" ref="P3202:P3265" si="200">IFERROR(ROUND(E3202/L3202, 2),0)</f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1">IFERROR(ROUND(E3203/D3203*100,0),0)</f>
        <v>1</v>
      </c>
      <c r="P3203">
        <f t="shared" si="200"/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0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0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0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0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0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0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0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0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0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0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0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0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0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0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0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0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0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0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0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0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0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0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0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0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0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0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0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0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0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0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0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0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0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0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0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0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0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0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0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0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0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0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0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0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0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0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0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0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0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0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0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0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0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0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0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0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0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si="200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0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0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0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0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1"/>
        <v>103</v>
      </c>
      <c r="P3266">
        <f t="shared" ref="P3266:P3329" si="204">IFERROR(ROUND(E3266/L3266, 2),0)</f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5">IFERROR(ROUND(E3267/D3267*100,0),0)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4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4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4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4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4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4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4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4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4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4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4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4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4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4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4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4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4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4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4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4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4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4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4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4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4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4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4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4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4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4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4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4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4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4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4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4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4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4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4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4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4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4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4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4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4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4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4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4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4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4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4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4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4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4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4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4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4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si="204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4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4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4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4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5"/>
        <v>146</v>
      </c>
      <c r="P3330">
        <f t="shared" ref="P3330:P3393" si="208">IFERROR(ROUND(E3330/L3330, 2),0)</f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9">IFERROR(ROUND(E3331/D3331*100,0),0)</f>
        <v>117</v>
      </c>
      <c r="P3331">
        <f t="shared" si="208"/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08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08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08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08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08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08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08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08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08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08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08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08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08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08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08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08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08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08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08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08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08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08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08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08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08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08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08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08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08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08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08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08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08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08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08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08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08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08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08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08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08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08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08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08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08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08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08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08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08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08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08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08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08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08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08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08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08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si="208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08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08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08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08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9"/>
        <v>100</v>
      </c>
      <c r="P3394">
        <f t="shared" ref="P3394:P3457" si="212">IFERROR(ROUND(E3394/L3394, 2),0)</f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3">IFERROR(ROUND(E3395/D3395*100,0),0)</f>
        <v>106</v>
      </c>
      <c r="P3395">
        <f t="shared" si="212"/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2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2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2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2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2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2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2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2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2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2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2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2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2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2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2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2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2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2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2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2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2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2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2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2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2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2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2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2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2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2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2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2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2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2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2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2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2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2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2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2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2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2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2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2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2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2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2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2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2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2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2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2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2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2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2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2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2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si="212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2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2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2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2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3"/>
        <v>191</v>
      </c>
      <c r="P3458">
        <f t="shared" ref="P3458:P3521" si="216">IFERROR(ROUND(E3458/L3458, 2),0)</f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7">IFERROR(ROUND(E3459/D3459*100,0),0)</f>
        <v>140</v>
      </c>
      <c r="P3459">
        <f t="shared" si="216"/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6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6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6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6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6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6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6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6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6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6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6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6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6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6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6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6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6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6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6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6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6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6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6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6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6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6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6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6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6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6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6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6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6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6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6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6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6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6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6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6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6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6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6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6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6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6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6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6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6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6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6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6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6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6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6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6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6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si="216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16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16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16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16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7"/>
        <v>101</v>
      </c>
      <c r="P3522">
        <f t="shared" ref="P3522:P3585" si="220">IFERROR(ROUND(E3522/L3522, 2),0)</f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1">IFERROR(ROUND(E3523/D3523*100,0),0)</f>
        <v>169</v>
      </c>
      <c r="P3523">
        <f t="shared" si="220"/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0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0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0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0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0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0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0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0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0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0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0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0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0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0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0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0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0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0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0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0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0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0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0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0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0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0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0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0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0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0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0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0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0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0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0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0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0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0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0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0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0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0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0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0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0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0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0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0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0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0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0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0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0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0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0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0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0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si="220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0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0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0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0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1"/>
        <v>116</v>
      </c>
      <c r="P3586">
        <f t="shared" ref="P3586:P3649" si="224">IFERROR(ROUND(E3586/L3586, 2),0)</f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5">IFERROR(ROUND(E3587/D3587*100,0),0)</f>
        <v>119</v>
      </c>
      <c r="P3587">
        <f t="shared" si="224"/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4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4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4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4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4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4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4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4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4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4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4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4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4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4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4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4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4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4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4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4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4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4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4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4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4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4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4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4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4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4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4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4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4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4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4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4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4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4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4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4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4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4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4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4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4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4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4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4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4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4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4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4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4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4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4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4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4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4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4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4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4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4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5"/>
        <v>100</v>
      </c>
      <c r="P3650">
        <f t="shared" ref="P3650:P3713" si="228">IFERROR(ROUND(E3650/L3650, 2),0)</f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9">IFERROR(ROUND(E3651/D3651*100,0),0)</f>
        <v>104</v>
      </c>
      <c r="P3651">
        <f t="shared" si="228"/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28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28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28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28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28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28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28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28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28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28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28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28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28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28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28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28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28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28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28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28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28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28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28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28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28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28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28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28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28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28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28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28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28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28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28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28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28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28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28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28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28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28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28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28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28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28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28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28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28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28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28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28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28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28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28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28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28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si="228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28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28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28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28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9"/>
        <v>154</v>
      </c>
      <c r="P3714">
        <f t="shared" ref="P3714:P3777" si="232">IFERROR(ROUND(E3714/L3714, 2),0)</f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3">IFERROR(ROUND(E3715/D3715*100,0),0)</f>
        <v>102</v>
      </c>
      <c r="P3715">
        <f t="shared" si="232"/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2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2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2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2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2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2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2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2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2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2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2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2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2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2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2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2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2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2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2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>
        <f t="shared" si="232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2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2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2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2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2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2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2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>
        <f t="shared" si="232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2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>
        <f t="shared" si="232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2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2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2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2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2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2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2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2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2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2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2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2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2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2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2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2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2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2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2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2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2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2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2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2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2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2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2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2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2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2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2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2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3"/>
        <v>107</v>
      </c>
      <c r="P3778">
        <f t="shared" ref="P3778:P3841" si="236">IFERROR(ROUND(E3778/L3778, 2),0)</f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7">IFERROR(ROUND(E3779/D3779*100,0),0)</f>
        <v>143</v>
      </c>
      <c r="P3779">
        <f t="shared" si="236"/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6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6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6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6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6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6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6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6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6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6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6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6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>
        <f t="shared" si="236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6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6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6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6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6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6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6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6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6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6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6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>
        <f t="shared" si="236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6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>
        <f t="shared" si="236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6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6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si="236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>
        <f t="shared" si="236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>
        <f t="shared" si="236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>
        <f t="shared" si="236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>
        <f t="shared" si="236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>
        <f t="shared" si="236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>
        <f t="shared" si="236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>
        <f t="shared" si="236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>
        <f t="shared" si="236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>
        <f t="shared" si="236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>
        <f t="shared" si="236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>
        <f t="shared" si="236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>
        <f t="shared" si="236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>
        <f t="shared" si="236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>
        <f t="shared" si="236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>
        <f t="shared" si="236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>
        <f t="shared" si="236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>
        <f t="shared" si="236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>
        <f t="shared" si="236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>
        <f t="shared" si="236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>
        <f t="shared" si="236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>
        <f t="shared" si="236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>
        <f t="shared" si="236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>
        <f t="shared" si="236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>
        <f t="shared" si="236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>
        <f t="shared" si="236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>
        <f t="shared" si="236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>
        <f t="shared" si="236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>
        <f t="shared" si="236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>
        <f t="shared" si="236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>
        <f t="shared" si="236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>
        <f t="shared" si="236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>
        <f t="shared" si="236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7"/>
        <v>6500</v>
      </c>
      <c r="P3842">
        <f t="shared" ref="P3842:P3905" si="240">IFERROR(ROUND(E3842/L3842, 2),0)</f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1">IFERROR(ROUND(E3843/D3843*100,0),0)</f>
        <v>9</v>
      </c>
      <c r="P3843">
        <f t="shared" si="240"/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1"/>
        <v>22</v>
      </c>
      <c r="P3844">
        <f t="shared" si="240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1"/>
        <v>21</v>
      </c>
      <c r="P3845">
        <f t="shared" si="240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1"/>
        <v>41</v>
      </c>
      <c r="P3846">
        <f t="shared" si="240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1"/>
        <v>2</v>
      </c>
      <c r="P3847">
        <f t="shared" si="240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1"/>
        <v>3</v>
      </c>
      <c r="P3848">
        <f t="shared" si="240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1"/>
        <v>16</v>
      </c>
      <c r="P3849">
        <f t="shared" si="240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1"/>
        <v>16</v>
      </c>
      <c r="P3850">
        <f t="shared" si="240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1"/>
        <v>7</v>
      </c>
      <c r="P3851">
        <f t="shared" si="240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1"/>
        <v>4</v>
      </c>
      <c r="P3852">
        <f t="shared" si="240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1"/>
        <v>34</v>
      </c>
      <c r="P3853">
        <f t="shared" si="240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1"/>
        <v>0</v>
      </c>
      <c r="P3854">
        <f t="shared" si="240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>
        <f t="shared" si="240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1"/>
        <v>16</v>
      </c>
      <c r="P3856">
        <f t="shared" si="240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1"/>
        <v>3</v>
      </c>
      <c r="P3857">
        <f t="shared" si="240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0</v>
      </c>
      <c r="P3858">
        <f t="shared" si="240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1"/>
        <v>5</v>
      </c>
      <c r="P3859">
        <f t="shared" si="240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1"/>
        <v>2</v>
      </c>
      <c r="P3860">
        <f t="shared" si="240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0</v>
      </c>
      <c r="P3861">
        <f t="shared" si="240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1"/>
        <v>18</v>
      </c>
      <c r="P3862">
        <f t="shared" si="240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1"/>
        <v>5</v>
      </c>
      <c r="P3863">
        <f t="shared" si="240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0</v>
      </c>
      <c r="P3864">
        <f t="shared" si="240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1"/>
        <v>0</v>
      </c>
      <c r="P3865">
        <f t="shared" si="240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1"/>
        <v>1</v>
      </c>
      <c r="P3866">
        <f t="shared" si="240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1"/>
        <v>27</v>
      </c>
      <c r="P3867">
        <f t="shared" si="240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1"/>
        <v>1</v>
      </c>
      <c r="P3868">
        <f t="shared" si="240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1"/>
        <v>13</v>
      </c>
      <c r="P3869">
        <f t="shared" si="240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1"/>
        <v>0</v>
      </c>
      <c r="P3870">
        <f t="shared" si="240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1"/>
        <v>3</v>
      </c>
      <c r="P3871">
        <f t="shared" si="240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1"/>
        <v>15</v>
      </c>
      <c r="P3872">
        <f t="shared" si="240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1"/>
        <v>3</v>
      </c>
      <c r="P3873">
        <f t="shared" si="240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1"/>
        <v>0</v>
      </c>
      <c r="P3874">
        <f t="shared" si="240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>
        <f t="shared" si="240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>
        <f t="shared" si="240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>
        <f t="shared" si="240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1"/>
        <v>53</v>
      </c>
      <c r="P3878">
        <f t="shared" si="240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1"/>
        <v>5</v>
      </c>
      <c r="P3879">
        <f t="shared" si="240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1"/>
        <v>0</v>
      </c>
      <c r="P3880">
        <f t="shared" si="240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1"/>
        <v>0</v>
      </c>
      <c r="P3881">
        <f t="shared" si="240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1"/>
        <v>13</v>
      </c>
      <c r="P3882">
        <f t="shared" si="240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1"/>
        <v>5</v>
      </c>
      <c r="P3883">
        <f t="shared" si="240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1"/>
        <v>0</v>
      </c>
      <c r="P3884">
        <f t="shared" si="240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>
        <f t="shared" si="240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>
        <f t="shared" si="240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>
        <f t="shared" si="240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>
        <f t="shared" si="240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1"/>
        <v>2</v>
      </c>
      <c r="P3889">
        <f t="shared" si="240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1"/>
        <v>27</v>
      </c>
      <c r="P3890">
        <f t="shared" si="240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1"/>
        <v>1</v>
      </c>
      <c r="P3891">
        <f t="shared" si="240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1"/>
        <v>17</v>
      </c>
      <c r="P3892">
        <f t="shared" si="240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1"/>
        <v>33</v>
      </c>
      <c r="P3893">
        <f t="shared" si="240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1"/>
        <v>0</v>
      </c>
      <c r="P3894">
        <f t="shared" si="240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1"/>
        <v>22</v>
      </c>
      <c r="P3895">
        <f t="shared" si="240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1"/>
        <v>3</v>
      </c>
      <c r="P3896">
        <f t="shared" si="240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1"/>
        <v>5</v>
      </c>
      <c r="P3897">
        <f t="shared" si="240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1"/>
        <v>11</v>
      </c>
      <c r="P3898">
        <f t="shared" si="240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1"/>
        <v>18</v>
      </c>
      <c r="P3899">
        <f t="shared" si="240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1"/>
        <v>33</v>
      </c>
      <c r="P3900">
        <f t="shared" si="240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1"/>
        <v>1</v>
      </c>
      <c r="P3901">
        <f t="shared" si="240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1"/>
        <v>5</v>
      </c>
      <c r="P3902">
        <f t="shared" si="240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1"/>
        <v>1</v>
      </c>
      <c r="P3903">
        <f t="shared" si="240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1"/>
        <v>49</v>
      </c>
      <c r="P3904">
        <f t="shared" si="240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1"/>
        <v>0</v>
      </c>
      <c r="P3905">
        <f t="shared" si="240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1"/>
        <v>0</v>
      </c>
      <c r="P3906">
        <f t="shared" ref="P3906:P3969" si="244">IFERROR(ROUND(E3906/L3906, 2),0)</f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5">IFERROR(ROUND(E3907/D3907*100,0),0)</f>
        <v>12</v>
      </c>
      <c r="P3907">
        <f t="shared" si="244"/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5"/>
        <v>67</v>
      </c>
      <c r="P3908">
        <f t="shared" si="244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5"/>
        <v>15</v>
      </c>
      <c r="P3909">
        <f t="shared" si="244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9</v>
      </c>
      <c r="P3910">
        <f t="shared" si="244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0</v>
      </c>
      <c r="P3911">
        <f t="shared" si="244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5"/>
        <v>3</v>
      </c>
      <c r="P3912">
        <f t="shared" si="244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5"/>
        <v>37</v>
      </c>
      <c r="P3913">
        <f t="shared" si="244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5"/>
        <v>0</v>
      </c>
      <c r="P3914">
        <f t="shared" si="244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5"/>
        <v>10</v>
      </c>
      <c r="P3915">
        <f t="shared" si="244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5"/>
        <v>36</v>
      </c>
      <c r="P3916">
        <f t="shared" si="244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5"/>
        <v>0</v>
      </c>
      <c r="P3917">
        <f t="shared" si="244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5"/>
        <v>0</v>
      </c>
      <c r="P3918">
        <f t="shared" si="244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5"/>
        <v>0</v>
      </c>
      <c r="P3919">
        <f t="shared" si="244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5"/>
        <v>0</v>
      </c>
      <c r="P3920">
        <f t="shared" si="244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2</v>
      </c>
      <c r="P3921">
        <f t="shared" si="244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5</v>
      </c>
      <c r="P3922">
        <f t="shared" si="244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5"/>
        <v>0</v>
      </c>
      <c r="P3923">
        <f t="shared" si="244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5"/>
        <v>8</v>
      </c>
      <c r="P3924">
        <f t="shared" si="244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5"/>
        <v>12</v>
      </c>
      <c r="P3925">
        <f t="shared" si="244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5"/>
        <v>15</v>
      </c>
      <c r="P3926">
        <f t="shared" si="244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5"/>
        <v>10</v>
      </c>
      <c r="P3927">
        <f t="shared" si="244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5"/>
        <v>0</v>
      </c>
      <c r="P3928">
        <f t="shared" si="244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5"/>
        <v>1</v>
      </c>
      <c r="P3929">
        <f t="shared" si="244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5"/>
        <v>13</v>
      </c>
      <c r="P3930">
        <f t="shared" si="244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5"/>
        <v>2</v>
      </c>
      <c r="P3931">
        <f t="shared" si="244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5"/>
        <v>0</v>
      </c>
      <c r="P3932">
        <f t="shared" si="244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>
        <f t="shared" si="244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5"/>
        <v>0</v>
      </c>
      <c r="P3934">
        <f t="shared" si="244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5"/>
        <v>16</v>
      </c>
      <c r="P3935">
        <f t="shared" si="244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11</v>
      </c>
      <c r="P3936">
        <f t="shared" si="244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5"/>
        <v>44</v>
      </c>
      <c r="P3937">
        <f t="shared" si="244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5"/>
        <v>0</v>
      </c>
      <c r="P3938">
        <f t="shared" si="244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5"/>
        <v>86</v>
      </c>
      <c r="P3939">
        <f t="shared" si="244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5"/>
        <v>12</v>
      </c>
      <c r="P3940">
        <f t="shared" si="244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5"/>
        <v>0</v>
      </c>
      <c r="P3941">
        <f t="shared" si="244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5"/>
        <v>0</v>
      </c>
      <c r="P3942">
        <f t="shared" si="244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1</v>
      </c>
      <c r="P3943">
        <f t="shared" si="244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5"/>
        <v>0</v>
      </c>
      <c r="P3944">
        <f t="shared" si="244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5"/>
        <v>36</v>
      </c>
      <c r="P3945">
        <f t="shared" si="244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5"/>
        <v>0</v>
      </c>
      <c r="P3946">
        <f t="shared" si="244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5"/>
        <v>0</v>
      </c>
      <c r="P3947">
        <f t="shared" si="244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5"/>
        <v>3</v>
      </c>
      <c r="P3948">
        <f t="shared" si="244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5"/>
        <v>3</v>
      </c>
      <c r="P3949">
        <f t="shared" si="244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5"/>
        <v>0</v>
      </c>
      <c r="P3950">
        <f t="shared" si="244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5"/>
        <v>16</v>
      </c>
      <c r="P3951">
        <f t="shared" si="244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5"/>
        <v>1</v>
      </c>
      <c r="P3952">
        <f t="shared" si="244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0</v>
      </c>
      <c r="P3953">
        <f t="shared" si="244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>
        <f t="shared" si="244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5"/>
        <v>0</v>
      </c>
      <c r="P3955">
        <f t="shared" si="244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>
        <f t="shared" si="244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5"/>
        <v>24</v>
      </c>
      <c r="P3957">
        <f t="shared" si="244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5"/>
        <v>0</v>
      </c>
      <c r="P3958">
        <f t="shared" si="244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5"/>
        <v>0</v>
      </c>
      <c r="P3959">
        <f t="shared" si="244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5"/>
        <v>32</v>
      </c>
      <c r="P3960">
        <f t="shared" si="244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5"/>
        <v>24</v>
      </c>
      <c r="P3961">
        <f t="shared" si="244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5"/>
        <v>2</v>
      </c>
      <c r="P3962">
        <f t="shared" si="244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5"/>
        <v>0</v>
      </c>
      <c r="P3963">
        <f t="shared" si="244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5"/>
        <v>3</v>
      </c>
      <c r="P3964">
        <f t="shared" si="244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5"/>
        <v>0</v>
      </c>
      <c r="P3965">
        <f t="shared" si="244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5"/>
        <v>6</v>
      </c>
      <c r="P3966">
        <f t="shared" si="244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5"/>
        <v>14</v>
      </c>
      <c r="P3967">
        <f t="shared" si="244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5"/>
        <v>1</v>
      </c>
      <c r="P3968">
        <f t="shared" si="244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5"/>
        <v>24</v>
      </c>
      <c r="P3969">
        <f t="shared" si="244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5"/>
        <v>11</v>
      </c>
      <c r="P3970">
        <f t="shared" ref="P3970:P4033" si="248">IFERROR(ROUND(E3970/L3970, 2),0)</f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9">IFERROR(ROUND(E3971/D3971*100,0),0)</f>
        <v>7</v>
      </c>
      <c r="P3971">
        <f t="shared" si="248"/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9"/>
        <v>0</v>
      </c>
      <c r="P3972">
        <f t="shared" si="248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9"/>
        <v>1</v>
      </c>
      <c r="P3973">
        <f t="shared" si="248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9"/>
        <v>21</v>
      </c>
      <c r="P3974">
        <f t="shared" si="248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9"/>
        <v>78</v>
      </c>
      <c r="P3975">
        <f t="shared" si="248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9"/>
        <v>32</v>
      </c>
      <c r="P3976">
        <f t="shared" si="248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9"/>
        <v>0</v>
      </c>
      <c r="P3977">
        <f t="shared" si="248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9"/>
        <v>48</v>
      </c>
      <c r="P3978">
        <f t="shared" si="248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9"/>
        <v>1</v>
      </c>
      <c r="P3979">
        <f t="shared" si="248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9"/>
        <v>11</v>
      </c>
      <c r="P3980">
        <f t="shared" si="248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9"/>
        <v>2</v>
      </c>
      <c r="P3981">
        <f t="shared" si="248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9"/>
        <v>18</v>
      </c>
      <c r="P3982">
        <f t="shared" si="248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4</v>
      </c>
      <c r="P3983">
        <f t="shared" si="248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9"/>
        <v>20</v>
      </c>
      <c r="P3984">
        <f t="shared" si="248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9"/>
        <v>35</v>
      </c>
      <c r="P3985">
        <f t="shared" si="248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9"/>
        <v>6</v>
      </c>
      <c r="P3986">
        <f t="shared" si="248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9"/>
        <v>32</v>
      </c>
      <c r="P3987">
        <f t="shared" si="248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9"/>
        <v>10</v>
      </c>
      <c r="P3988">
        <f t="shared" si="248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38</v>
      </c>
      <c r="P3989">
        <f t="shared" si="248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9"/>
        <v>2</v>
      </c>
      <c r="P3990">
        <f t="shared" si="248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9"/>
        <v>0</v>
      </c>
      <c r="P3991">
        <f t="shared" si="248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9"/>
        <v>4</v>
      </c>
      <c r="P3992">
        <f t="shared" si="248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9"/>
        <v>20</v>
      </c>
      <c r="P3993">
        <f t="shared" si="248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9"/>
        <v>5</v>
      </c>
      <c r="P3994">
        <f t="shared" si="248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9"/>
        <v>0</v>
      </c>
      <c r="P3995">
        <f t="shared" si="248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>
        <f t="shared" si="248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9"/>
        <v>35</v>
      </c>
      <c r="P3997">
        <f t="shared" si="248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9"/>
        <v>17</v>
      </c>
      <c r="P3998">
        <f t="shared" si="248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9"/>
        <v>0</v>
      </c>
      <c r="P3999">
        <f t="shared" si="248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9"/>
        <v>57</v>
      </c>
      <c r="P4000">
        <f t="shared" si="248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9"/>
        <v>17</v>
      </c>
      <c r="P4001">
        <f t="shared" si="248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9"/>
        <v>0</v>
      </c>
      <c r="P4002">
        <f t="shared" si="248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9"/>
        <v>38</v>
      </c>
      <c r="P4003">
        <f t="shared" si="248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9"/>
        <v>2</v>
      </c>
      <c r="P4004">
        <f t="shared" si="248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9"/>
        <v>10</v>
      </c>
      <c r="P4005">
        <f t="shared" si="248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9"/>
        <v>0</v>
      </c>
      <c r="P4006">
        <f t="shared" si="248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9"/>
        <v>1</v>
      </c>
      <c r="P4007">
        <f t="shared" si="248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9"/>
        <v>0</v>
      </c>
      <c r="P4008">
        <f t="shared" si="248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>
        <f t="shared" si="248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9"/>
        <v>6</v>
      </c>
      <c r="P4010">
        <f t="shared" si="248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9"/>
        <v>4</v>
      </c>
      <c r="P4011">
        <f t="shared" si="248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9"/>
        <v>24</v>
      </c>
      <c r="P4012">
        <f t="shared" si="248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9"/>
        <v>8</v>
      </c>
      <c r="P4013">
        <f t="shared" si="248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9"/>
        <v>0</v>
      </c>
      <c r="P4014">
        <f t="shared" si="248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9"/>
        <v>1</v>
      </c>
      <c r="P4015">
        <f t="shared" si="248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9"/>
        <v>0</v>
      </c>
      <c r="P4016">
        <f t="shared" si="248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9"/>
        <v>0</v>
      </c>
      <c r="P4017">
        <f t="shared" si="248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9"/>
        <v>14</v>
      </c>
      <c r="P4018">
        <f t="shared" si="248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9"/>
        <v>1</v>
      </c>
      <c r="P4019">
        <f t="shared" si="248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9"/>
        <v>9</v>
      </c>
      <c r="P4020">
        <f t="shared" si="248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1</v>
      </c>
      <c r="P4021">
        <f t="shared" si="248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9"/>
        <v>17</v>
      </c>
      <c r="P4022">
        <f t="shared" si="248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9"/>
        <v>1</v>
      </c>
      <c r="P4023">
        <f t="shared" si="248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9"/>
        <v>70</v>
      </c>
      <c r="P4024">
        <f t="shared" si="248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>
        <f t="shared" si="248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9"/>
        <v>1</v>
      </c>
      <c r="P4026">
        <f t="shared" si="248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9"/>
        <v>5</v>
      </c>
      <c r="P4027">
        <f t="shared" si="248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>
        <f t="shared" si="248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9"/>
        <v>7</v>
      </c>
      <c r="P4029">
        <f t="shared" si="248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9"/>
        <v>28</v>
      </c>
      <c r="P4030">
        <f t="shared" si="248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>
        <f t="shared" si="248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9"/>
        <v>16</v>
      </c>
      <c r="P4032">
        <f t="shared" si="248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>
        <f t="shared" si="248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9"/>
        <v>7</v>
      </c>
      <c r="P4034">
        <f t="shared" ref="P4034:P4097" si="252">IFERROR(ROUND(E4034/L4034, 2),0)</f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3">IFERROR(ROUND(E4035/D4035*100,0),0)</f>
        <v>26</v>
      </c>
      <c r="P4035">
        <f t="shared" si="252"/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3"/>
        <v>1</v>
      </c>
      <c r="P4036">
        <f t="shared" si="252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3"/>
        <v>37</v>
      </c>
      <c r="P4037">
        <f t="shared" si="252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3"/>
        <v>47</v>
      </c>
      <c r="P4038">
        <f t="shared" si="252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3"/>
        <v>11</v>
      </c>
      <c r="P4039">
        <f t="shared" si="252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3"/>
        <v>12</v>
      </c>
      <c r="P4040">
        <f t="shared" si="252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3"/>
        <v>60</v>
      </c>
      <c r="P4041">
        <f t="shared" si="252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3"/>
        <v>31</v>
      </c>
      <c r="P4042">
        <f t="shared" si="252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0</v>
      </c>
      <c r="P4043">
        <f t="shared" si="252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3"/>
        <v>0</v>
      </c>
      <c r="P4044">
        <f t="shared" si="252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3"/>
        <v>0</v>
      </c>
      <c r="P4045">
        <f t="shared" si="252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3"/>
        <v>38</v>
      </c>
      <c r="P4046">
        <f t="shared" si="252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3"/>
        <v>0</v>
      </c>
      <c r="P4047">
        <f t="shared" si="252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3"/>
        <v>8</v>
      </c>
      <c r="P4048">
        <f t="shared" si="252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3"/>
        <v>2</v>
      </c>
      <c r="P4049">
        <f t="shared" si="252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3"/>
        <v>18</v>
      </c>
      <c r="P4050">
        <f t="shared" si="252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3"/>
        <v>0</v>
      </c>
      <c r="P4051">
        <f t="shared" si="252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>
        <f t="shared" si="252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3"/>
        <v>0</v>
      </c>
      <c r="P4053">
        <f t="shared" si="252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3"/>
        <v>38</v>
      </c>
      <c r="P4054">
        <f t="shared" si="252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3"/>
        <v>22</v>
      </c>
      <c r="P4055">
        <f t="shared" si="252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3"/>
        <v>0</v>
      </c>
      <c r="P4056">
        <f t="shared" si="252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3"/>
        <v>18</v>
      </c>
      <c r="P4057">
        <f t="shared" si="252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3"/>
        <v>53</v>
      </c>
      <c r="P4058">
        <f t="shared" si="252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3"/>
        <v>22</v>
      </c>
      <c r="P4059">
        <f t="shared" si="252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3"/>
        <v>3</v>
      </c>
      <c r="P4060">
        <f t="shared" si="252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3"/>
        <v>3</v>
      </c>
      <c r="P4061">
        <f t="shared" si="252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3"/>
        <v>3</v>
      </c>
      <c r="P4062">
        <f t="shared" si="252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>
        <f t="shared" si="252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3"/>
        <v>2</v>
      </c>
      <c r="P4064">
        <f t="shared" si="252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3"/>
        <v>1</v>
      </c>
      <c r="P4065">
        <f t="shared" si="252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3"/>
        <v>19</v>
      </c>
      <c r="P4066">
        <f t="shared" si="252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3"/>
        <v>1</v>
      </c>
      <c r="P4067">
        <f t="shared" si="252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3"/>
        <v>0</v>
      </c>
      <c r="P4068">
        <f t="shared" si="252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3"/>
        <v>61</v>
      </c>
      <c r="P4069">
        <f t="shared" si="252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3"/>
        <v>1</v>
      </c>
      <c r="P4070">
        <f t="shared" si="252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3"/>
        <v>34</v>
      </c>
      <c r="P4071">
        <f t="shared" si="252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3"/>
        <v>17</v>
      </c>
      <c r="P4072">
        <f t="shared" si="252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3"/>
        <v>0</v>
      </c>
      <c r="P4073">
        <f t="shared" si="252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3"/>
        <v>0</v>
      </c>
      <c r="P4074">
        <f t="shared" si="252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1</v>
      </c>
      <c r="P4075">
        <f t="shared" si="252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3"/>
        <v>27</v>
      </c>
      <c r="P4076">
        <f t="shared" si="252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3"/>
        <v>29</v>
      </c>
      <c r="P4077">
        <f t="shared" si="252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3"/>
        <v>0</v>
      </c>
      <c r="P4078">
        <f t="shared" si="252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3"/>
        <v>9</v>
      </c>
      <c r="P4079">
        <f t="shared" si="252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>
        <f t="shared" si="252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3"/>
        <v>0</v>
      </c>
      <c r="P4081">
        <f t="shared" si="252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>
        <f t="shared" si="252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3"/>
        <v>16</v>
      </c>
      <c r="P4083">
        <f t="shared" si="252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3"/>
        <v>2</v>
      </c>
      <c r="P4084">
        <f t="shared" si="252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3"/>
        <v>22</v>
      </c>
      <c r="P4085">
        <f t="shared" si="252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3"/>
        <v>0</v>
      </c>
      <c r="P4086">
        <f t="shared" si="252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>
        <f t="shared" si="252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3"/>
        <v>5</v>
      </c>
      <c r="P4088">
        <f t="shared" si="252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>
        <f t="shared" si="252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3"/>
        <v>11</v>
      </c>
      <c r="P4090">
        <f t="shared" si="252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3"/>
        <v>5</v>
      </c>
      <c r="P4091">
        <f t="shared" si="252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3"/>
        <v>3</v>
      </c>
      <c r="P4092">
        <f t="shared" si="252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3"/>
        <v>13</v>
      </c>
      <c r="P4093">
        <f t="shared" si="252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3"/>
        <v>0</v>
      </c>
      <c r="P4094">
        <f t="shared" si="252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3"/>
        <v>2</v>
      </c>
      <c r="P4095">
        <f t="shared" si="252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3"/>
        <v>37</v>
      </c>
      <c r="P4096">
        <f t="shared" si="252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3"/>
        <v>3</v>
      </c>
      <c r="P4097">
        <f t="shared" si="252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3"/>
        <v>11</v>
      </c>
      <c r="P4098">
        <f t="shared" ref="P4098:P4115" si="256">IFERROR(ROUND(E4098/L4098, 2),0)</f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7">IFERROR(ROUND(E4099/D4099*100,0),0)</f>
        <v>0</v>
      </c>
      <c r="P4099">
        <f t="shared" si="256"/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>
        <f t="shared" si="256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7"/>
        <v>1</v>
      </c>
      <c r="P4101">
        <f t="shared" si="256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>
        <f t="shared" si="256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>
        <f t="shared" si="256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7"/>
        <v>27</v>
      </c>
      <c r="P4104">
        <f t="shared" si="256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10</v>
      </c>
      <c r="P4105">
        <f t="shared" si="256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7"/>
        <v>21</v>
      </c>
      <c r="P4106">
        <f t="shared" si="256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7"/>
        <v>7</v>
      </c>
      <c r="P4107">
        <f t="shared" si="256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7"/>
        <v>71</v>
      </c>
      <c r="P4108">
        <f t="shared" si="256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7"/>
        <v>2</v>
      </c>
      <c r="P4109">
        <f t="shared" si="256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7"/>
        <v>2</v>
      </c>
      <c r="P4110">
        <f t="shared" si="256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>
        <f t="shared" si="256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7"/>
        <v>29</v>
      </c>
      <c r="P4112">
        <f t="shared" si="256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3</v>
      </c>
      <c r="P4113">
        <f t="shared" si="256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7"/>
        <v>0</v>
      </c>
      <c r="P4114">
        <f t="shared" si="256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7"/>
        <v>0</v>
      </c>
      <c r="P4115">
        <f t="shared" si="256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5B78778-BFD2-408B-ADA2-92704FEAFF4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D090-7077-445C-A291-E9932B6B0457}">
  <dimension ref="A1:F14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49A-9BD6-4394-941C-C072446ACBE4}"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8357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5">
      <c r="A7" s="14" t="s">
        <v>8316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5">
      <c r="A8" s="14" t="s">
        <v>8355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5">
      <c r="A9" s="14" t="s">
        <v>8361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D2271-F5A4-454C-9C8F-733D6DCD50CD}">
  <dimension ref="A1:C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13" t="s">
        <v>8358</v>
      </c>
      <c r="B1" t="s">
        <v>8315</v>
      </c>
    </row>
    <row r="2" spans="1:3" x14ac:dyDescent="0.25">
      <c r="A2" s="13" t="s">
        <v>8379</v>
      </c>
      <c r="B2" t="s">
        <v>8364</v>
      </c>
    </row>
    <row r="4" spans="1:3" x14ac:dyDescent="0.25">
      <c r="A4" s="13" t="s">
        <v>8363</v>
      </c>
      <c r="B4" s="13" t="s">
        <v>8360</v>
      </c>
    </row>
    <row r="5" spans="1:3" x14ac:dyDescent="0.25">
      <c r="A5" s="13" t="s">
        <v>8362</v>
      </c>
      <c r="B5" t="s">
        <v>8218</v>
      </c>
      <c r="C5" t="s">
        <v>8361</v>
      </c>
    </row>
    <row r="6" spans="1:3" x14ac:dyDescent="0.25">
      <c r="A6" s="17" t="s">
        <v>8373</v>
      </c>
      <c r="B6" s="10">
        <v>56</v>
      </c>
      <c r="C6" s="10">
        <v>56</v>
      </c>
    </row>
    <row r="7" spans="1:3" x14ac:dyDescent="0.25">
      <c r="A7" s="17" t="s">
        <v>8374</v>
      </c>
      <c r="B7" s="10">
        <v>71</v>
      </c>
      <c r="C7" s="10">
        <v>71</v>
      </c>
    </row>
    <row r="8" spans="1:3" x14ac:dyDescent="0.25">
      <c r="A8" s="17" t="s">
        <v>8375</v>
      </c>
      <c r="B8" s="10">
        <v>56</v>
      </c>
      <c r="C8" s="10">
        <v>56</v>
      </c>
    </row>
    <row r="9" spans="1:3" x14ac:dyDescent="0.25">
      <c r="A9" s="17" t="s">
        <v>8376</v>
      </c>
      <c r="B9" s="10">
        <v>71</v>
      </c>
      <c r="C9" s="10">
        <v>71</v>
      </c>
    </row>
    <row r="10" spans="1:3" x14ac:dyDescent="0.25">
      <c r="A10" s="17" t="s">
        <v>8367</v>
      </c>
      <c r="B10" s="10">
        <v>111</v>
      </c>
      <c r="C10" s="10">
        <v>111</v>
      </c>
    </row>
    <row r="11" spans="1:3" x14ac:dyDescent="0.25">
      <c r="A11" s="17" t="s">
        <v>8377</v>
      </c>
      <c r="B11" s="10">
        <v>100</v>
      </c>
      <c r="C11" s="10">
        <v>100</v>
      </c>
    </row>
    <row r="12" spans="1:3" x14ac:dyDescent="0.25">
      <c r="A12" s="17" t="s">
        <v>8368</v>
      </c>
      <c r="B12" s="10">
        <v>87</v>
      </c>
      <c r="C12" s="10">
        <v>87</v>
      </c>
    </row>
    <row r="13" spans="1:3" x14ac:dyDescent="0.25">
      <c r="A13" s="17" t="s">
        <v>8369</v>
      </c>
      <c r="B13" s="10">
        <v>72</v>
      </c>
      <c r="C13" s="10">
        <v>72</v>
      </c>
    </row>
    <row r="14" spans="1:3" x14ac:dyDescent="0.25">
      <c r="A14" s="17" t="s">
        <v>8370</v>
      </c>
      <c r="B14" s="10">
        <v>59</v>
      </c>
      <c r="C14" s="10">
        <v>59</v>
      </c>
    </row>
    <row r="15" spans="1:3" x14ac:dyDescent="0.25">
      <c r="A15" s="17" t="s">
        <v>8371</v>
      </c>
      <c r="B15" s="10">
        <v>65</v>
      </c>
      <c r="C15" s="10">
        <v>65</v>
      </c>
    </row>
    <row r="16" spans="1:3" x14ac:dyDescent="0.25">
      <c r="A16" s="17" t="s">
        <v>8372</v>
      </c>
      <c r="B16" s="10">
        <v>54</v>
      </c>
      <c r="C16" s="10">
        <v>54</v>
      </c>
    </row>
    <row r="17" spans="1:3" x14ac:dyDescent="0.25">
      <c r="A17" s="17" t="s">
        <v>8378</v>
      </c>
      <c r="B17" s="10">
        <v>37</v>
      </c>
      <c r="C17" s="10">
        <v>37</v>
      </c>
    </row>
    <row r="18" spans="1:3" x14ac:dyDescent="0.25">
      <c r="A18" s="17" t="s">
        <v>8361</v>
      </c>
      <c r="B18" s="10">
        <v>839</v>
      </c>
      <c r="C18" s="10">
        <v>839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0877-EFAE-4452-863D-3EF42898DE18}">
  <dimension ref="A1:F6"/>
  <sheetViews>
    <sheetView workbookViewId="0">
      <selection activeCell="E7" sqref="E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5">
      <c r="A2" t="s">
        <v>3473</v>
      </c>
      <c r="B2" t="str">
        <f>VLOOKUP(A2, 'Kickstarter Raw Data'!B:C, 2, FALSE)</f>
        <v>Help us get actor-writer Ian Bonar's debut play - a hilarious, heartbreaking story of grief and loss - to the 2016 Edinburgh Fringe.</v>
      </c>
      <c r="C2">
        <f>VLOOKUP(A2, 'Kickstarter Raw Data'!B:E, 3, FALSE)</f>
        <v>2000</v>
      </c>
      <c r="D2">
        <f>VLOOKUP(A2, 'Kickstarter Raw Data'!B:E, 4, FALSE)</f>
        <v>2020</v>
      </c>
      <c r="E2">
        <f>VLOOKUP(A2, 'Kickstarter Raw Data'!B:P, 15, FALSE)</f>
        <v>51.79</v>
      </c>
      <c r="F2">
        <f>VLOOKUP(A2, 'Kickstarter Raw Data'!B:P, 11, FALSE)</f>
        <v>39</v>
      </c>
    </row>
    <row r="3" spans="1:6" x14ac:dyDescent="0.25">
      <c r="A3" t="s">
        <v>3616</v>
      </c>
      <c r="B3" t="str">
        <f>VLOOKUP(A3, 'Kickstarter Raw Data'!B:C, 2, FALSE)</f>
        <v>The play yet to be described as "A surefire Edinburgh Fringe Festival Cult Hit". Coming to the Underbelly, Edinburgh, 5th-30th August.</v>
      </c>
      <c r="C3">
        <f>VLOOKUP(A3, 'Kickstarter Raw Data'!B:E, 3, FALSE)</f>
        <v>2000</v>
      </c>
      <c r="D3">
        <f>VLOOKUP(A3, 'Kickstarter Raw Data'!B:E, 4, FALSE)</f>
        <v>2020</v>
      </c>
      <c r="E3">
        <f>VLOOKUP(A3, 'Kickstarter Raw Data'!B:P, 15, FALSE)</f>
        <v>36.07</v>
      </c>
      <c r="F3">
        <f>VLOOKUP(A3, 'Kickstarter Raw Data'!B:P, 11, FALSE)</f>
        <v>56</v>
      </c>
    </row>
    <row r="4" spans="1:6" x14ac:dyDescent="0.25">
      <c r="A4" t="s">
        <v>3178</v>
      </c>
      <c r="B4" t="str">
        <f>VLOOKUP(A4, 'Kickstarter Raw Data'!B:C, 2, FALSE)</f>
        <v>Cutting Off Kate Bush is a one-woman show written &amp; performed by Lucy Benson-Brown, premiering at the Edinburgh Fringe Festival 2014</v>
      </c>
      <c r="C4">
        <f>VLOOKUP(A4, 'Kickstarter Raw Data'!B:E, 3, FALSE)</f>
        <v>1500</v>
      </c>
      <c r="D4">
        <f>VLOOKUP(A4, 'Kickstarter Raw Data'!B:E, 4, FALSE)</f>
        <v>2576</v>
      </c>
      <c r="E4">
        <f>VLOOKUP(A4, 'Kickstarter Raw Data'!B:P, 15, FALSE)</f>
        <v>33.03</v>
      </c>
      <c r="F4">
        <f>VLOOKUP(A4, 'Kickstarter Raw Data'!B:P, 11, FALSE)</f>
        <v>78</v>
      </c>
    </row>
    <row r="5" spans="1:6" x14ac:dyDescent="0.25">
      <c r="A5" t="s">
        <v>3329</v>
      </c>
      <c r="B5" t="str">
        <f>VLOOKUP(A5, 'Kickstarter Raw Data'!B:C, 2, FALSE)</f>
        <v>Jestia and Raedon is a brand new romantic comedy play going to the Edinburgh Fringe Festival this summer.</v>
      </c>
      <c r="C5">
        <f>VLOOKUP(A5, 'Kickstarter Raw Data'!B:E, 3, FALSE)</f>
        <v>1000</v>
      </c>
      <c r="D5">
        <f>VLOOKUP(A5, 'Kickstarter Raw Data'!B:E, 4, FALSE)</f>
        <v>1168</v>
      </c>
      <c r="E5">
        <f>VLOOKUP(A5, 'Kickstarter Raw Data'!B:P, 15, FALSE)</f>
        <v>44.92</v>
      </c>
      <c r="F5">
        <f>VLOOKUP(A5, 'Kickstarter Raw Data'!B:P, 11, FALSE)</f>
        <v>26</v>
      </c>
    </row>
    <row r="6" spans="1:6" x14ac:dyDescent="0.25">
      <c r="A6" t="s">
        <v>3221</v>
      </c>
      <c r="B6" t="str">
        <f>VLOOKUP(A6, 'Kickstarter Raw Data'!B:C, 2, FALSE)</f>
        <v>A one-man show about love, loss, and motorways, written &amp; performed by Ben Norris. Help us get to the 2015 Edinburgh Fringe and beyond!</v>
      </c>
      <c r="C6">
        <f>VLOOKUP(A6, 'Kickstarter Raw Data'!B:E, 3, FALSE)</f>
        <v>4000</v>
      </c>
      <c r="D6">
        <f>VLOOKUP(A6, 'Kickstarter Raw Data'!B:E, 4, FALSE)</f>
        <v>4137</v>
      </c>
      <c r="E6">
        <f>VLOOKUP(A6, 'Kickstarter Raw Data'!B:P, 15, FALSE)</f>
        <v>36.61</v>
      </c>
      <c r="F6">
        <f>VLOOKUP(A6, 'Kickstarter Raw Data'!B:P,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5629-7C4A-466D-9981-37A27413B160}">
  <dimension ref="A1:T413"/>
  <sheetViews>
    <sheetView workbookViewId="0">
      <selection activeCell="N2" sqref="N2"/>
    </sheetView>
  </sheetViews>
  <sheetFormatPr defaultRowHeight="15" x14ac:dyDescent="0.25"/>
  <cols>
    <col min="4" max="4" width="12.5703125" bestFit="1" customWidth="1"/>
    <col min="5" max="5" width="11.140625" bestFit="1" customWidth="1"/>
  </cols>
  <sheetData>
    <row r="1" spans="1:20" s="18" customFormat="1" x14ac:dyDescent="0.25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1" t="s">
        <v>8358</v>
      </c>
      <c r="R1" s="18" t="s">
        <v>8359</v>
      </c>
      <c r="S1" s="22" t="s">
        <v>8365</v>
      </c>
      <c r="T1" s="22" t="s">
        <v>8366</v>
      </c>
    </row>
    <row r="2" spans="1:20" x14ac:dyDescent="0.25">
      <c r="A2">
        <v>521</v>
      </c>
      <c r="B2" t="s">
        <v>522</v>
      </c>
      <c r="C2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IFERROR(ROUND(E2/D2*100,0),0)</f>
        <v>105</v>
      </c>
      <c r="P2">
        <f t="shared" ref="P2:P65" si="1">IFERROR(ROUND(E2/L2, 2),0)</f>
        <v>93.43</v>
      </c>
      <c r="Q2" s="12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x14ac:dyDescent="0.25">
      <c r="A3">
        <v>522</v>
      </c>
      <c r="B3" t="s">
        <v>523</v>
      </c>
      <c r="C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x14ac:dyDescent="0.25">
      <c r="A4">
        <v>523</v>
      </c>
      <c r="B4" t="s">
        <v>524</v>
      </c>
      <c r="C4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x14ac:dyDescent="0.25">
      <c r="A5">
        <v>525</v>
      </c>
      <c r="B5" t="s">
        <v>526</v>
      </c>
      <c r="C5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x14ac:dyDescent="0.25">
      <c r="A6">
        <v>527</v>
      </c>
      <c r="B6" t="s">
        <v>528</v>
      </c>
      <c r="C6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x14ac:dyDescent="0.25">
      <c r="A7">
        <v>528</v>
      </c>
      <c r="B7" t="s">
        <v>529</v>
      </c>
      <c r="C7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x14ac:dyDescent="0.25">
      <c r="A8">
        <v>530</v>
      </c>
      <c r="B8" t="s">
        <v>531</v>
      </c>
      <c r="C8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x14ac:dyDescent="0.25">
      <c r="A9">
        <v>531</v>
      </c>
      <c r="B9" t="s">
        <v>532</v>
      </c>
      <c r="C9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x14ac:dyDescent="0.25">
      <c r="A23">
        <v>1302</v>
      </c>
      <c r="B23" t="s">
        <v>1303</v>
      </c>
      <c r="C2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x14ac:dyDescent="0.25">
      <c r="A28">
        <v>2787</v>
      </c>
      <c r="B28" t="s">
        <v>2787</v>
      </c>
      <c r="C28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25">
      <c r="A36">
        <v>2807</v>
      </c>
      <c r="B36" t="s">
        <v>2807</v>
      </c>
      <c r="C36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x14ac:dyDescent="0.25">
      <c r="A46">
        <v>2830</v>
      </c>
      <c r="B46" t="s">
        <v>2830</v>
      </c>
      <c r="C46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x14ac:dyDescent="0.25">
      <c r="A66">
        <v>2977</v>
      </c>
      <c r="B66" t="s">
        <v>2977</v>
      </c>
      <c r="C66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IFERROR(ROUND(E66/D66*100,0),0)</f>
        <v>114</v>
      </c>
      <c r="P66">
        <f t="shared" ref="P66:P129" si="5">IFERROR(ROUND(E66/L66, 2),0)</f>
        <v>113.57</v>
      </c>
      <c r="Q66" s="12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x14ac:dyDescent="0.25">
      <c r="A69">
        <v>2980</v>
      </c>
      <c r="B69" t="s">
        <v>2980</v>
      </c>
      <c r="C69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x14ac:dyDescent="0.25">
      <c r="A96">
        <v>3177</v>
      </c>
      <c r="B96" t="s">
        <v>3177</v>
      </c>
      <c r="C96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x14ac:dyDescent="0.25">
      <c r="A127">
        <v>3245</v>
      </c>
      <c r="B127" t="s">
        <v>3245</v>
      </c>
      <c r="C127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IFERROR(ROUND(E130/D130*100,0),0)</f>
        <v>105</v>
      </c>
      <c r="P130">
        <f t="shared" ref="P130:P193" si="9">IFERROR(ROUND(E130/L130, 2),0)</f>
        <v>65.58</v>
      </c>
      <c r="Q130" s="12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x14ac:dyDescent="0.25">
      <c r="A158">
        <v>3299</v>
      </c>
      <c r="B158" t="s">
        <v>3299</v>
      </c>
      <c r="C158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IFERROR(ROUND(E194/D194*100,0),0)</f>
        <v>113</v>
      </c>
      <c r="P194">
        <f t="shared" ref="P194:P257" si="13">IFERROR(ROUND(E194/L194, 2),0)</f>
        <v>83.43</v>
      </c>
      <c r="Q194" s="12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IFERROR(ROUND(E258/D258*100,0),0)</f>
        <v>127</v>
      </c>
      <c r="P258">
        <f t="shared" ref="P258:P321" si="17">IFERROR(ROUND(E258/L258, 2),0)</f>
        <v>72.95</v>
      </c>
      <c r="Q258" s="12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x14ac:dyDescent="0.25">
      <c r="A314">
        <v>3554</v>
      </c>
      <c r="B314" t="s">
        <v>3553</v>
      </c>
      <c r="C314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IFERROR(ROUND(E322/D322*100,0),0)</f>
        <v>101</v>
      </c>
      <c r="P322">
        <f t="shared" ref="P322:P385" si="21">IFERROR(ROUND(E322/L322, 2),0)</f>
        <v>99.34</v>
      </c>
      <c r="Q322" s="12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x14ac:dyDescent="0.25">
      <c r="A339">
        <v>3600</v>
      </c>
      <c r="B339" t="s">
        <v>3599</v>
      </c>
      <c r="C339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x14ac:dyDescent="0.25">
      <c r="A377">
        <v>3694</v>
      </c>
      <c r="B377" t="s">
        <v>3691</v>
      </c>
      <c r="C377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IFERROR(ROUND(E386/D386*100,0),0)</f>
        <v>300</v>
      </c>
      <c r="P386">
        <f t="shared" ref="P386:P413" si="25">IFERROR(ROUND(E386/L386, 2),0)</f>
        <v>53.85</v>
      </c>
      <c r="Q386" s="12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DA2AD-7586-48ED-8D58-5B05F68A7DF3}">
  <dimension ref="A1:T251"/>
  <sheetViews>
    <sheetView workbookViewId="0">
      <selection activeCell="D1" sqref="D1:D1048576"/>
    </sheetView>
  </sheetViews>
  <sheetFormatPr defaultRowHeight="15" x14ac:dyDescent="0.25"/>
  <cols>
    <col min="4" max="4" width="12.57031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s="8" t="s">
        <v>8216</v>
      </c>
      <c r="E1" s="6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2" t="s">
        <v>8358</v>
      </c>
      <c r="R1" t="s">
        <v>8359</v>
      </c>
      <c r="S1" s="16" t="s">
        <v>8365</v>
      </c>
      <c r="T1" s="16" t="s">
        <v>8366</v>
      </c>
    </row>
    <row r="2" spans="1:20" x14ac:dyDescent="0.25">
      <c r="A2">
        <v>2843</v>
      </c>
      <c r="B2" t="s">
        <v>2843</v>
      </c>
      <c r="C2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IFERROR(ROUND(E2/D2*100,0),0)</f>
        <v>0</v>
      </c>
      <c r="P2">
        <f t="shared" ref="P2:P65" si="1">IFERROR(ROUND(E2/L2, 2),0)</f>
        <v>0</v>
      </c>
      <c r="Q2" s="12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2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2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2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2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2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2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2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2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2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2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2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2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2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2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2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2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2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2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2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2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2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2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2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2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2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2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2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2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2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2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2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2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2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2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2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x14ac:dyDescent="0.25">
      <c r="A39">
        <v>2891</v>
      </c>
      <c r="B39" t="s">
        <v>2891</v>
      </c>
      <c r="C39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2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2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25">
      <c r="A41">
        <v>2893</v>
      </c>
      <c r="B41" t="s">
        <v>2893</v>
      </c>
      <c r="C41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2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2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2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x14ac:dyDescent="0.25">
      <c r="A44">
        <v>2896</v>
      </c>
      <c r="B44" t="s">
        <v>2896</v>
      </c>
      <c r="C44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2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x14ac:dyDescent="0.25">
      <c r="A45">
        <v>2897</v>
      </c>
      <c r="B45" t="s">
        <v>2897</v>
      </c>
      <c r="C45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2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2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2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2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2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2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2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2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2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2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2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2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2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2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2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2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2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2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2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2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2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IFERROR(ROUND(E66/D66*100,0),0)</f>
        <v>11</v>
      </c>
      <c r="P66">
        <f t="shared" ref="P66:P129" si="5">IFERROR(ROUND(E66/L66, 2),0)</f>
        <v>51.67</v>
      </c>
      <c r="Q66" s="12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2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x14ac:dyDescent="0.25">
      <c r="A68">
        <v>3734</v>
      </c>
      <c r="B68" t="s">
        <v>3731</v>
      </c>
      <c r="C68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2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2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2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2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2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2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2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2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2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2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2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2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2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2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2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2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2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2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2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2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2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2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2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2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x14ac:dyDescent="0.25">
      <c r="A92">
        <v>3860</v>
      </c>
      <c r="B92" t="s">
        <v>3857</v>
      </c>
      <c r="C92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2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2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2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2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2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2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2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2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2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2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2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2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2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2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2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2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2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2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2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2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2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2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2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2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2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2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2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2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2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2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2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2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2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2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2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IFERROR(ROUND(E130/D130*100,0),0)</f>
        <v>12</v>
      </c>
      <c r="P130">
        <f t="shared" ref="P130:P193" si="9">IFERROR(ROUND(E130/L130, 2),0)</f>
        <v>79.400000000000006</v>
      </c>
      <c r="Q130" s="12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2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2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2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2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2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2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2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2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2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2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2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2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2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2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2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2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2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2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2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2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2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2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2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2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2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2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2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2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2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2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2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2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2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2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2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2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2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2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2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2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2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2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2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2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2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2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2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2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2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2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2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2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2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2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2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2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2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2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2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2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2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2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2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IFERROR(ROUND(E194/D194*100,0),0)</f>
        <v>7</v>
      </c>
      <c r="P194">
        <f t="shared" ref="P194:P251" si="13">IFERROR(ROUND(E194/L194, 2),0)</f>
        <v>30.71</v>
      </c>
      <c r="Q194" s="12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2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2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2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2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2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2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2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2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2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2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2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2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2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2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2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2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2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2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2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2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2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2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2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2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2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2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2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2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2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2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2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2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2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2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2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2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2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2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2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2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2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2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2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2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2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2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2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2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2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2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2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2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2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2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2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2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7789-8B97-42F6-B662-FD94BF916D45}">
  <dimension ref="A1:C17"/>
  <sheetViews>
    <sheetView workbookViewId="0">
      <selection activeCell="B16" sqref="B16"/>
    </sheetView>
  </sheetViews>
  <sheetFormatPr defaultRowHeight="15" x14ac:dyDescent="0.25"/>
  <cols>
    <col min="1" max="1" width="28.42578125" style="18" bestFit="1" customWidth="1"/>
    <col min="2" max="2" width="11.7109375" style="24" bestFit="1" customWidth="1"/>
    <col min="3" max="3" width="12.5703125" style="24" bestFit="1" customWidth="1"/>
  </cols>
  <sheetData>
    <row r="1" spans="1:3" s="18" customFormat="1" x14ac:dyDescent="0.25">
      <c r="B1" s="23" t="s">
        <v>8388</v>
      </c>
      <c r="C1" s="23" t="s">
        <v>8389</v>
      </c>
    </row>
    <row r="2" spans="1:3" x14ac:dyDescent="0.25">
      <c r="A2" s="18" t="s">
        <v>8384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s="18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s="18" t="s">
        <v>8390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s="18" t="s">
        <v>8391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5">
      <c r="A6" s="18" t="s">
        <v>8392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5">
      <c r="A7" s="18" t="s">
        <v>8393</v>
      </c>
      <c r="B7" s="24">
        <f>B5-B6</f>
        <v>3500</v>
      </c>
      <c r="C7" s="24">
        <f>C5-C6</f>
        <v>8000</v>
      </c>
    </row>
    <row r="12" spans="1:3" x14ac:dyDescent="0.25">
      <c r="A12" s="18" t="s">
        <v>8386</v>
      </c>
      <c r="B12" s="24">
        <f>AVERAGE('Successful US Kickstarters'!E:E)</f>
        <v>5601.5458009708727</v>
      </c>
      <c r="C12" s="24">
        <f>AVERAGE('Failed US Kickstarters'!E:E)</f>
        <v>558.65484000000004</v>
      </c>
    </row>
    <row r="13" spans="1:3" x14ac:dyDescent="0.25">
      <c r="A13" s="18" t="s">
        <v>8387</v>
      </c>
      <c r="B13" s="24">
        <f>MEDIAN('Successful US Kickstarters'!E:E)</f>
        <v>3167.5</v>
      </c>
      <c r="C13" s="24">
        <f>MEDIAN('Failed US Kickstarters'!E:E)</f>
        <v>103</v>
      </c>
    </row>
    <row r="14" spans="1:3" x14ac:dyDescent="0.25">
      <c r="A14" s="18" t="s">
        <v>8394</v>
      </c>
      <c r="B14" s="24">
        <f>_xlfn.STDEV.P('Successful US Kickstarters'!E:E)</f>
        <v>8334.5731699164608</v>
      </c>
      <c r="C14" s="24">
        <f>_xlfn.STDEV.P('Failed US Kickstarters'!E:E)</f>
        <v>1330.5230280400915</v>
      </c>
    </row>
    <row r="15" spans="1:3" x14ac:dyDescent="0.25">
      <c r="A15" s="18" t="s">
        <v>8395</v>
      </c>
      <c r="B15" s="24">
        <f>_xlfn.QUARTILE.EXC('Successful US Kickstarters'!E:E, 3)</f>
        <v>5699</v>
      </c>
      <c r="C15" s="24">
        <f>_xlfn.QUARTILE.EXC('Failed US Kickstarters'!E:E, 3)</f>
        <v>501</v>
      </c>
    </row>
    <row r="16" spans="1:3" x14ac:dyDescent="0.25">
      <c r="A16" s="18" t="s">
        <v>8396</v>
      </c>
      <c r="B16" s="24">
        <f>_xlfn.QUARTILE.EXC('Successful US Kickstarters'!E:E, 1)</f>
        <v>1716.5074999999999</v>
      </c>
      <c r="C16" s="24">
        <f>_xlfn.QUARTILE.EXC('Failed US Kickstarters'!E:E, 1)</f>
        <v>9.25</v>
      </c>
    </row>
    <row r="17" spans="1:3" x14ac:dyDescent="0.25">
      <c r="A17" s="18" t="s">
        <v>8397</v>
      </c>
      <c r="B17" s="24">
        <f>B15-B16</f>
        <v>3982.4925000000003</v>
      </c>
      <c r="C17" s="24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Raw 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2020-10-24T15:06:33Z</dcterms:modified>
</cp:coreProperties>
</file>